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9"/>
  </bookViews>
  <sheets>
    <sheet name="cdkt" sheetId="1" r:id="rId1"/>
    <sheet name="kqhdkd" sheetId="2" r:id="rId2"/>
    <sheet name="lctt" sheetId="3" r:id="rId3"/>
    <sheet name="tmnam1" sheetId="4" r:id="rId4"/>
    <sheet name="tmnam2" sheetId="5" r:id="rId5"/>
    <sheet name="tmnam3" sheetId="6" r:id="rId6"/>
    <sheet name="tmnam4" sheetId="7" r:id="rId7"/>
    <sheet name="tmnam5" sheetId="8" r:id="rId8"/>
    <sheet name="tmnam6" sheetId="9" r:id="rId9"/>
    <sheet name="tmnam7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<sst xmlns="http://schemas.openxmlformats.org/spreadsheetml/2006/main" count="675" uniqueCount="550">
  <si>
    <r>
      <t>Ñôn vò :</t>
    </r>
    <r>
      <rPr>
        <sz val="10"/>
        <rFont val="VNI-Centur"/>
        <family val="0"/>
      </rPr>
      <t xml:space="preserve"> CTY COÅ PHAÀN MAÉT KÍNH SAØI GOØN</t>
    </r>
  </si>
  <si>
    <t xml:space="preserve">                  Maãu soá B01-DN</t>
  </si>
  <si>
    <r>
      <t>Ñòa chæ</t>
    </r>
    <r>
      <rPr>
        <sz val="11"/>
        <rFont val="VNI-Centur"/>
        <family val="0"/>
      </rPr>
      <t xml:space="preserve">: </t>
    </r>
    <r>
      <rPr>
        <sz val="10"/>
        <rFont val="VNI-Centur"/>
        <family val="0"/>
      </rPr>
      <t>86-90 Caùch Maïng Thaùng Taùm</t>
    </r>
  </si>
  <si>
    <t xml:space="preserve">(Ban haønh theo QÑ soá 15/2006/QÑ-BTC </t>
  </si>
  <si>
    <t xml:space="preserve">  Ngaøy 20/03/2006 cuûa Boä tröôûng BTC)</t>
  </si>
  <si>
    <t xml:space="preserve">                                               BAÛNG CAÂN  ÑOÁI  KEÁ  TOAÙN</t>
  </si>
  <si>
    <t>Taïi ngaøy 31 thaùng 12 naêm 2010</t>
  </si>
  <si>
    <t>(ñieàu chænh theo BC Kieåm toaùn ngaøy 6/4/2010 cuûa Kieåm toaùn AISC)</t>
  </si>
  <si>
    <t>Ñôn vò tính : ñoàng</t>
  </si>
  <si>
    <t xml:space="preserve">TAØI  SAÛN </t>
  </si>
  <si>
    <t>Maõ soá</t>
  </si>
  <si>
    <t>Thuyeát
minh</t>
  </si>
  <si>
    <t>Soá cuoái naêm</t>
  </si>
  <si>
    <t>Soá ñaàu naêm</t>
  </si>
  <si>
    <t xml:space="preserve"> A. TAØI SAÛN NGAÉN HAÏN (100)=110+120+130+140+150 </t>
  </si>
  <si>
    <t xml:space="preserve"> I. Tieàn vaø caùc khoaûn töông ñöông tieàn</t>
  </si>
  <si>
    <t xml:space="preserve"> 1. Tieàn </t>
  </si>
  <si>
    <t>V.01</t>
  </si>
  <si>
    <t xml:space="preserve"> 2. Caùc khoaûn töông ñöông tieàn</t>
  </si>
  <si>
    <t xml:space="preserve"> II. Caùc khoaûn ñaàu tö taøi chính ngaén haïn</t>
  </si>
  <si>
    <t>V.02</t>
  </si>
  <si>
    <t xml:space="preserve"> III. Caùc khoaûn phaûi thu ngaén haïn</t>
  </si>
  <si>
    <t xml:space="preserve"> 2. Traû tröôùc cho ngöôøi baùn</t>
  </si>
  <si>
    <t xml:space="preserve"> 5. Caùc khoaûn phaûi thu khaùc </t>
  </si>
  <si>
    <t>V.03</t>
  </si>
  <si>
    <t xml:space="preserve"> 6. Döï phoøng caùc khoaûn phaûi thu khoù ñoøi (*)</t>
  </si>
  <si>
    <t xml:space="preserve"> IV. Haøng toàn kho</t>
  </si>
  <si>
    <t xml:space="preserve"> 1. Haøng toàn kho</t>
  </si>
  <si>
    <t>V.04</t>
  </si>
  <si>
    <t xml:space="preserve"> 2. Döï phoøng giaûm giaù toàn kho (*)</t>
  </si>
  <si>
    <t xml:space="preserve"> V. Taøi saûn ngaén haïn khaùc </t>
  </si>
  <si>
    <t xml:space="preserve"> 1. Chi phí traû tröôùc ngaén haïn</t>
  </si>
  <si>
    <t xml:space="preserve"> 2. Thueá GTGT ñöôïc khaáu tröø</t>
  </si>
  <si>
    <t xml:space="preserve"> 3. Thueá vaø caùc khoaûn khaùc phaûi thu Nhaø nöôùc</t>
  </si>
  <si>
    <t>V.05</t>
  </si>
  <si>
    <t xml:space="preserve"> 5. Taøi saûn ngaén haïn khaùc</t>
  </si>
  <si>
    <t xml:space="preserve"> B. TAØI SAÛN DAØI HAÏN (200=210+220+240+250+260)</t>
  </si>
  <si>
    <t xml:space="preserve"> I. Caùc khoaûn phaûi thu daøi haïn</t>
  </si>
  <si>
    <t xml:space="preserve"> II. Taøi saûn coá ñònh</t>
  </si>
  <si>
    <t xml:space="preserve"> 1. Taøi saûn coá ñònh höõu hình</t>
  </si>
  <si>
    <t>V.08</t>
  </si>
  <si>
    <t xml:space="preserve"> - Nguyeân giaù</t>
  </si>
  <si>
    <t xml:space="preserve"> - Giaù trò hao moøn luõy keá (*)</t>
  </si>
  <si>
    <t xml:space="preserve"> 3. Taøi saûn coá ñònh voâ hình</t>
  </si>
  <si>
    <t>V.10</t>
  </si>
  <si>
    <t xml:space="preserve"> III. Baát ñoäng saûn ñaàu tö</t>
  </si>
  <si>
    <t>V.12</t>
  </si>
  <si>
    <t xml:space="preserve"> IV. Caùc khoaûn ñaàu tö taøi chaùnh daøi haïn</t>
  </si>
  <si>
    <t xml:space="preserve"> 3. Ñaàu tö daøi haïn khaùc</t>
  </si>
  <si>
    <t>V.13</t>
  </si>
  <si>
    <t xml:space="preserve"> 3.  Döï phoøng giaûm giaù ñaàu tö daøi haïn  (*)</t>
  </si>
  <si>
    <t xml:space="preserve"> V. Taøi saûn daøi haïn khaùc</t>
  </si>
  <si>
    <t>TOÅNG COÄNG TAØI SAÛN (270=100+200)</t>
  </si>
  <si>
    <t>NGUOÀN VOÁN</t>
  </si>
  <si>
    <t xml:space="preserve"> A. NÔÏ PHAÛI TRAÛ (300=310+320)</t>
  </si>
  <si>
    <t xml:space="preserve"> I. Nôï ngaén haïn </t>
  </si>
  <si>
    <t xml:space="preserve"> 1. Vay vaø nôï ngaén haïn </t>
  </si>
  <si>
    <t>V.15</t>
  </si>
  <si>
    <t xml:space="preserve"> 2. Phaûi traû cho ngöôøi baùn </t>
  </si>
  <si>
    <t xml:space="preserve"> 3. Ngöôøi mua traû tieàn tröôùc </t>
  </si>
  <si>
    <t xml:space="preserve"> 4. Thueá vaø caùc khoaûn phaûi noäp Nhaø nöôùc</t>
  </si>
  <si>
    <t>V.16</t>
  </si>
  <si>
    <t xml:space="preserve"> 5. Phaûi traû ngöôøi lao ñoäng</t>
  </si>
  <si>
    <t xml:space="preserve"> 9. Caùc khoaûn phaûi traû, phaûi noäp ngaén haïn khaùc</t>
  </si>
  <si>
    <t>V.18</t>
  </si>
  <si>
    <t xml:space="preserve">10. Döï phoøng phaûi traû ngaén haïn </t>
  </si>
  <si>
    <t xml:space="preserve"> II. Nôï daøi haïn</t>
  </si>
  <si>
    <t xml:space="preserve"> 3. Phaûi traû daøi haïn khaùc</t>
  </si>
  <si>
    <t xml:space="preserve"> 6. Döï phoøng trôï caáp maát vieäc laøm</t>
  </si>
  <si>
    <t xml:space="preserve"> 7. Döï phoøng phaûi traû daøi haïn </t>
  </si>
  <si>
    <t xml:space="preserve"> B. VOÁN CHUÛ SÔÛ HÖÕU (400=410+420)</t>
  </si>
  <si>
    <t xml:space="preserve"> I. Voán chuû sôû höõu</t>
  </si>
  <si>
    <t>V.22</t>
  </si>
  <si>
    <t xml:space="preserve"> 1. Voán ñaàu tö cuûa chuû sôû höõu</t>
  </si>
  <si>
    <t xml:space="preserve"> 6. Cheânh leäch tyû giaù hoái ñoaùi</t>
  </si>
  <si>
    <t xml:space="preserve"> 7. Quyõ ñaàu tö phaùt trieån </t>
  </si>
  <si>
    <t xml:space="preserve"> 8. Quyõ döï phoøng taøi chiùnh</t>
  </si>
  <si>
    <t xml:space="preserve"> 9. Quyõ khaùc thuoäc voán chuû sôû höõu</t>
  </si>
  <si>
    <t xml:space="preserve"> 10. Lôïi nhuaän sau thueá chöa phaân phoái </t>
  </si>
  <si>
    <t xml:space="preserve"> 11. Nguoàn voán ñaàu tö XDCB</t>
  </si>
  <si>
    <t xml:space="preserve"> II. Nguoàn kinh phí vaø quyõ khaùc</t>
  </si>
  <si>
    <t xml:space="preserve"> 1. Quyõ khen thöôûng , phuùc lôïi </t>
  </si>
  <si>
    <t>TOÅNG COÄNG NGUOÀN VOÁN (430 = 300 + 400)</t>
  </si>
  <si>
    <t xml:space="preserve">                 CAÙC CHÆ TIEÂU NGOAØI BAÛNG CAÂN ÑOÁI KEÁ TOAÙN</t>
  </si>
  <si>
    <t>CHÆ TIEÂU</t>
  </si>
  <si>
    <t>Soá cuoái kyø</t>
  </si>
  <si>
    <t xml:space="preserve"> 5. Ngoaïi teä caùc loaïi (USD)</t>
  </si>
  <si>
    <t xml:space="preserve"> 6. Döï toaùn chi söï nghieäp, döï aùn</t>
  </si>
  <si>
    <t>Laäp, ngaøy  7  thaùng 4  naêm 2010</t>
  </si>
  <si>
    <t xml:space="preserve">Ngöôøi laäp bieåu                       Keá toaùn tröôûng          </t>
  </si>
  <si>
    <t xml:space="preserve">          Toång Giaùm Ñoác</t>
  </si>
  <si>
    <t>NG THÒ THANH HAØ                    NGUYEÃN THAØNH NHAÂN</t>
  </si>
  <si>
    <t xml:space="preserve">           DS. LAÂM KIM KHOA</t>
  </si>
  <si>
    <t>Ñôn vò : CTY COÅ PHAÀN MAÉT KÍNH SAØI GOØN</t>
  </si>
  <si>
    <t xml:space="preserve"> Maãu soá B02-DN</t>
  </si>
  <si>
    <t>Ñòa chæ: 86-88-90 Caùch Maïng Thaùng Taùm</t>
  </si>
  <si>
    <t xml:space="preserve">          (Ban haønh theo QÑ soá 15/2006/QÑ-BTC </t>
  </si>
  <si>
    <t xml:space="preserve">            Ngaøy 20/03/2006 cuûa Boä tröôûng BTC)</t>
  </si>
  <si>
    <t>BAÙO  CAÙO  KEÁT  QUAÛ  HOAÏT  ÑOÄNG  KINH  DOANH</t>
  </si>
  <si>
    <t>QUYÙ  4  NAÊM  2009</t>
  </si>
  <si>
    <t xml:space="preserve">                         (ñieàu chænh theo BC Kieåm toaùn cuûa AISC)</t>
  </si>
  <si>
    <r>
      <t xml:space="preserve">               Ñôn vò tính :</t>
    </r>
    <r>
      <rPr>
        <sz val="10"/>
        <rFont val="VNI-Centur"/>
        <family val="0"/>
      </rPr>
      <t xml:space="preserve">   ñoàng</t>
    </r>
  </si>
  <si>
    <t>Maõ</t>
  </si>
  <si>
    <t>Thuyeát</t>
  </si>
  <si>
    <t xml:space="preserve"> Quyù </t>
  </si>
  <si>
    <t xml:space="preserve">     Luõy keá töø ñaàu naêm ñeán cuoái quyù naøy</t>
  </si>
  <si>
    <t xml:space="preserve"> soá</t>
  </si>
  <si>
    <t>minh</t>
  </si>
  <si>
    <t>Naêm nay</t>
  </si>
  <si>
    <t>Naêm tröôùc</t>
  </si>
  <si>
    <t>1. Doanh thu baùn haøng vaø cung caáp dòch vuï</t>
  </si>
  <si>
    <t>01</t>
  </si>
  <si>
    <t>VI.25</t>
  </si>
  <si>
    <t>2. Caùc khoaûn giaûm tröø doanh thu</t>
  </si>
  <si>
    <t>02</t>
  </si>
  <si>
    <t>3. Doanh thu thuaàn veà baùn haøng vaø cung</t>
  </si>
  <si>
    <t xml:space="preserve">    caáp dòch vuï (10 = 01 - 02)</t>
  </si>
  <si>
    <t>4. Giaù voán haøng baùn</t>
  </si>
  <si>
    <t>11</t>
  </si>
  <si>
    <t>VI.27</t>
  </si>
  <si>
    <t>5. Lôïi nhuaän goäp veà baùn haøng vaø cung caáp</t>
  </si>
  <si>
    <t xml:space="preserve">    dòch vuï (20 = 10 -11)</t>
  </si>
  <si>
    <t>20</t>
  </si>
  <si>
    <t>6. Doanh thu hoaït ñoäng taøi chaùnh</t>
  </si>
  <si>
    <t>21</t>
  </si>
  <si>
    <t>VI.26</t>
  </si>
  <si>
    <t>7. Chi phí taøi chaùnh</t>
  </si>
  <si>
    <t>22</t>
  </si>
  <si>
    <t>VI.28</t>
  </si>
  <si>
    <t xml:space="preserve">      Trong ñoù : Chi phí laõi vay</t>
  </si>
  <si>
    <t>23</t>
  </si>
  <si>
    <t>8. Chi phí baùn haøng</t>
  </si>
  <si>
    <t>24</t>
  </si>
  <si>
    <t>9. Chi phí quaûn lyù doanh nghieäp</t>
  </si>
  <si>
    <t>25</t>
  </si>
  <si>
    <t>10. Lôïi nhuaän thuaàn töø hoaït ñoäng kinh</t>
  </si>
  <si>
    <t xml:space="preserve">      doanh [30 = 20 + (21-22) - (24+25)]</t>
  </si>
  <si>
    <t>11. Thu nhaäp khaùc</t>
  </si>
  <si>
    <t>31</t>
  </si>
  <si>
    <t>12. Chi phí khaùc</t>
  </si>
  <si>
    <t>32</t>
  </si>
  <si>
    <t>13. Lôïi nhuaän khaùc (40 = 31 - 32)</t>
  </si>
  <si>
    <t>40</t>
  </si>
  <si>
    <t xml:space="preserve">14. Toång lôïi nhuaän keá toaùn tröôùc thueá </t>
  </si>
  <si>
    <t>50</t>
  </si>
  <si>
    <t xml:space="preserve">      (50=30+40)</t>
  </si>
  <si>
    <t>15. Chi phí thueá TNDN hieän haønh</t>
  </si>
  <si>
    <t>51</t>
  </si>
  <si>
    <t>VI.30</t>
  </si>
  <si>
    <t>16. Chi phí thueá TNDN hoaõn laïi</t>
  </si>
  <si>
    <t>17. Lôïi nhuaän sau thueá thu nhaäp doanh</t>
  </si>
  <si>
    <t>60</t>
  </si>
  <si>
    <t xml:space="preserve">      nghieäp (60 = 50 - 51 - 52)</t>
  </si>
  <si>
    <t>18. Laõi cô baûn treân coå phieáu (*)</t>
  </si>
  <si>
    <t xml:space="preserve">       Laäp, ngaøy 7  thaùng 4  naêm 2010</t>
  </si>
  <si>
    <t xml:space="preserve">  Ngöôøi laäp bieåu                                          Keá toaùn tröôûng</t>
  </si>
  <si>
    <t xml:space="preserve">                 Toång Giaùm Ñoác</t>
  </si>
  <si>
    <t>Nguyeãn thò Thanh Haø                           Nguyeãn Thaønh Nhaân</t>
  </si>
  <si>
    <t xml:space="preserve">              DS. Laâm Kim Khoa</t>
  </si>
  <si>
    <t>Ñôn vò baùo caùo: CTY COÅ PHAÀN MAÉT KÍNH SAØI GOØN</t>
  </si>
  <si>
    <t xml:space="preserve">            Maãu soá B 03a - DN</t>
  </si>
  <si>
    <t xml:space="preserve">Ñòa chæ: 86-88-90 Caùch Maïng Thaùng Taùm </t>
  </si>
  <si>
    <t xml:space="preserve">BAÙO CAÙO LÖU CHUYEÅN TIEÀN TEÄ </t>
  </si>
  <si>
    <t>(Theo phöông phaùp tröïc tieáp)</t>
  </si>
  <si>
    <t xml:space="preserve">                                 Naêm 2009 (ñieàu chænh theo BC kieåm toaùn)</t>
  </si>
  <si>
    <t xml:space="preserve">                 Ñôn vò tính: ñoàng</t>
  </si>
  <si>
    <t>Chæ tieâu</t>
  </si>
  <si>
    <t>Luõy keá töø ñaàu
naêm ñeán cuoái quyù naøy</t>
  </si>
  <si>
    <t>I.  LÖU CHUYEÅN TIEÀN TÖØ HOAÏT ÑOÄNG K DOANH</t>
  </si>
  <si>
    <t xml:space="preserve">1. Tieàn thu baùn haøng, cung caáp dòch vuï vaø dthu khaùc </t>
  </si>
  <si>
    <t xml:space="preserve">2. Tieàn chi traû cho ngöôøi cung caáp hh vaø dòch vuï </t>
  </si>
  <si>
    <t>3. Tieàn chi traû cho ngöôøi lao ñoäng</t>
  </si>
  <si>
    <t>03</t>
  </si>
  <si>
    <t>4. Tieàn chi traû laõi vay</t>
  </si>
  <si>
    <t>04</t>
  </si>
  <si>
    <t xml:space="preserve">5. Tieàn chi noäp thueá thu nhaäp doanh nghieäp </t>
  </si>
  <si>
    <t>05</t>
  </si>
  <si>
    <t>6. Tieàn thu khaùc töø hoaït ñoäng kinh doanh</t>
  </si>
  <si>
    <t>06</t>
  </si>
  <si>
    <t>7. Tieàn chi khaùc cho hoaït ñoäng kinh doanh</t>
  </si>
  <si>
    <t>07</t>
  </si>
  <si>
    <t>Löu chuyeån tieàn thuaàn töø hoaït ñoäng kinh doanh</t>
  </si>
  <si>
    <t>II. LÖU CHUYEÀN TIEÀN TÖØ HOAÏT ÑOÄNG ÑAÀU TÖ</t>
  </si>
  <si>
    <t>Ù1. Tieàn chi ñeå mua saém, xdöïng TSCÑ vaø caùc TS dhaïn khaùc</t>
  </si>
  <si>
    <t xml:space="preserve">Ù2. Tieàn thu töø thlyù, nhg baùn TSCÑ vaø caùc TS dhaïn khaùc </t>
  </si>
  <si>
    <t>3. Tieàn chi cho vay, mua caùc coâng cuï nôï cuûa ñv khaùc</t>
  </si>
  <si>
    <t xml:space="preserve">4. Tieàn thu hoài cho vay, baùn laïi caùc cc nôï cuûa ñv khaùc </t>
  </si>
  <si>
    <t>5. Tieàn chi ñaàu tö goùp voán vaøo ñôn vò khaùc</t>
  </si>
  <si>
    <t xml:space="preserve">6. Tieàn thu hoài ñaàu tö goùp voán vaøo ñôn vò khaùc </t>
  </si>
  <si>
    <t>7. Tieàn thu laõi cho vay, coå töùc vaø lôïi nhuaän ñöôïc chia</t>
  </si>
  <si>
    <t>Löu chuyeån tieàn thuaàn töø hoaït ñoäng ñaàu tö</t>
  </si>
  <si>
    <t>30</t>
  </si>
  <si>
    <t>III. LÖU CHUYEÀN TIEÀN TÖØ HOAÏT ÑOÄNG TAØI CHÍNH</t>
  </si>
  <si>
    <t>Ù1. Tieàn thu töø phaùt haønh cphieáu, nhaän goùp voán cuûa chuû sh</t>
  </si>
  <si>
    <t>2. Tieàn chi traû voán goùp cho caùc chuû sôû höõu, mua laïi coå 
phieáu cuûa doanh nghieäp ñaõ phaùt haønh</t>
  </si>
  <si>
    <t xml:space="preserve">3. Tieàn vay ngaén haïn, daøi haïn nhaän ñöôïc </t>
  </si>
  <si>
    <t>33</t>
  </si>
  <si>
    <t>4. Tieàn chi traû nôï goác vay</t>
  </si>
  <si>
    <t>34</t>
  </si>
  <si>
    <t>5. Tieàn chi traû nôï thueâ taøi chaùnh</t>
  </si>
  <si>
    <t>35</t>
  </si>
  <si>
    <t>6. Coå töùc, lôïi nhuaän ñaõ traû cho chuû sôû höõu</t>
  </si>
  <si>
    <t>36</t>
  </si>
  <si>
    <t>Löu chuyeån tieàn thuaàn töø hoaït ñoäng Taøi chính</t>
  </si>
  <si>
    <t>Löu chuyeån tieàn thuaàn trong kyø (50=20+30+40)</t>
  </si>
  <si>
    <t xml:space="preserve">Tieàn vaø töông ñöông tieàn ñaàu kyø </t>
  </si>
  <si>
    <t>Aûnh höôûng cuaû thay ñoåi tyû giaù hoái ñoaùi quy ñoåi ngoaïi teä</t>
  </si>
  <si>
    <t>Tieàn vaø töông ñöông tieàn cuoái kyø (70=50+60+61)</t>
  </si>
  <si>
    <t>VII.34</t>
  </si>
  <si>
    <t>Laäp, ngaøy  7  thaùng  4  naêm 2010</t>
  </si>
  <si>
    <t>Ngöôøi laäp bieåu                                 Keá toaùn tröôûng</t>
  </si>
  <si>
    <t xml:space="preserve">             Toång Giaùm Ñoác</t>
  </si>
  <si>
    <t>Ng Thò Thanh Haø                          Nguyeãn Thaønh Nhaân</t>
  </si>
  <si>
    <t xml:space="preserve">           DS. Laâm Kim Khoa</t>
  </si>
  <si>
    <t xml:space="preserve">                         Maãu soá B09 - DN</t>
  </si>
  <si>
    <t xml:space="preserve">             Ngaøy 20/03/2006 cuûa Boä tröôûng BTC)</t>
  </si>
  <si>
    <t>BAÛN THUYEÁT MINH BAÙO CAÙO TAØI CHÍNH</t>
  </si>
  <si>
    <t>I. Ñaëc ñieåm hoaït ñoäng cuûa doanh nghieäp:</t>
  </si>
  <si>
    <t xml:space="preserve"> 4. Ñaëc ñieåm hoaït ñoäng cuûa doanh nghieäp trong naêm taøi chính coù aûnh höôûng ñeán baùo caùo taøi chính</t>
  </si>
  <si>
    <t>II. Kyø keá toaùn, ñôn vò tieàn teä söû duïng trong keá toaùn</t>
  </si>
  <si>
    <t>III. Chuaån möïc vaø Cheá ñoä keá toaùn aùp duïng:</t>
  </si>
  <si>
    <t xml:space="preserve"> 1. Cheá ñoä keá toaùn aùp duïng:</t>
  </si>
  <si>
    <t xml:space="preserve"> 2.</t>
  </si>
  <si>
    <t>Tuyeân boá veà vieäc tuaân thuû Chuaån möïc keá toaùn vaø Cheá ñoä keá toaùn</t>
  </si>
  <si>
    <t xml:space="preserve"> 3. Hình thöùc keá toaùn aùp duïng :</t>
  </si>
  <si>
    <t>Chöùng töø ghi soå</t>
  </si>
  <si>
    <t>IV. Caùc chính saùch keá toaùn aùp duïng</t>
  </si>
  <si>
    <t xml:space="preserve"> 1. Nguyeân taéc ghi nhaän caùc khoaûn tieàn vaø caùc khoaûn töông ñöông tieàn</t>
  </si>
  <si>
    <t xml:space="preserve"> Phöông phaùp chuyeån ñoåi caùc ñoàng tieàn khaùc ra ñoàng tieàn söû duïng trong keá toaùn.</t>
  </si>
  <si>
    <t>* Caên cöù vaøo tyû giaù giao dòch thöïc teá cuûa nghieäp vuï kinh teá phaùt sinh ñeå quy</t>
  </si>
  <si>
    <t xml:space="preserve">  ñoåi ngoaïi teä ra ñoàng Vieät Nam</t>
  </si>
  <si>
    <t>* Ñaùnh giaù laïi soá dö cuoái naêm theo tyû giaù giao dòch bình quaân treân thò tröôøng</t>
  </si>
  <si>
    <t xml:space="preserve">  ngoaïi teä lieân ngaân haøng do Ngaân haøng Nhaø nöôùc Vieät Nam coâng boá taïi thôøi</t>
  </si>
  <si>
    <t xml:space="preserve">  ñieåm laäp baûng CÑKT cuoái naêm taøi chính.</t>
  </si>
  <si>
    <t xml:space="preserve"> 2. Nguyeân taéc ghi nhaän haøng toàn kho :</t>
  </si>
  <si>
    <t xml:space="preserve"> - Nguyeân taéc ghi nhaän haøng toàn kho :</t>
  </si>
  <si>
    <t>Theo giaù mua thöïc teá + Chi phí nhaän haøng</t>
  </si>
  <si>
    <t xml:space="preserve"> - Phöông phaùp tính giaù trò  haøng toàn kho cuoái kyø :</t>
  </si>
  <si>
    <t>Toàn kho cuoái kyø = Toàn kho ñaàu kyø + Phaùt sinh trong kyø - xuaát trong kyø</t>
  </si>
  <si>
    <t xml:space="preserve"> - Phöông phaùp haïch toaùn haøng toàn kho (keâ khai thöôøng xuyeân hay kieåm keâ ñònh kyø)</t>
  </si>
  <si>
    <t xml:space="preserve">              </t>
  </si>
  <si>
    <t>Phöông phaùp keâ khai thöôøng xuyeân; 6 thaùng kieåm keâ ñònh kyø.</t>
  </si>
  <si>
    <t xml:space="preserve"> - Phöông phaùp laäp döï phoøng giaûm giaù haøng toàn kho.</t>
  </si>
  <si>
    <t xml:space="preserve"> 3. Nguyeân taéc ghi nhaän vaø khaáu hao taøi saûn coá ñònh vaø baát ñoäng saûn ñaàu tö:</t>
  </si>
  <si>
    <t xml:space="preserve"> - Nguyeân taéc ghi nhaän TSCÑ (höõu hình, voâ hình, thueâ taøi chính). </t>
  </si>
  <si>
    <t>Theo nguyeân giaù (giaù thöïc teá hình thaønh TSCÑ)</t>
  </si>
  <si>
    <t xml:space="preserve"> - Phöông phaùp khaáu hao TSCÑ (höõu hình, voâ hình, thueâ taøi chính) </t>
  </si>
  <si>
    <t>Phöông phaùp khaáu hao ñöôøng thaúng (baûng ñaêng kyù möùc trích khaáu hao TSCÑ)</t>
  </si>
  <si>
    <t>Theo QÑ 206/2003/QÑ-BTC  ngaøy 12/12/2003 cuûa Boä tröôûng  Boä taøi chaùnh</t>
  </si>
  <si>
    <t xml:space="preserve"> 4. Nguyeân taéc ghi nhaän vaø khaáu hao baát ñoäng saûn ñaàu tö:</t>
  </si>
  <si>
    <t xml:space="preserve"> - Nguyeân taéc ghi nhaän baát ñoäng saûn ñaàu tö:</t>
  </si>
  <si>
    <t xml:space="preserve"> - Phöông phaùp khaáu hao baát ñoäng saûn ñaàu tö:</t>
  </si>
  <si>
    <t xml:space="preserve"> 5. Nguyeân taéc ghi nhaän caùc khoaûn ñaàu tö taøi chính:</t>
  </si>
  <si>
    <t xml:space="preserve"> - Caùc khoaûn ñaàu tö vaøo coâng ty con, coâng ty lieân keát, voán goùp vaøo cô sôû kinh doanh kieåm soaùt</t>
  </si>
  <si>
    <t xml:space="preserve"> - Caùc khoaûn ñaàu tö chöùng khoaùn ngaén haïn vaø daøi haïn;</t>
  </si>
  <si>
    <t xml:space="preserve"> - Caùc khoaûn ñaàu tö ngaén haïn, daøi haïn khaùc;</t>
  </si>
  <si>
    <t xml:space="preserve"> - Phöông phaùp laäp döï phoøng giaûm giaù ñaàu tö ngaén haïn, daøi haïn;</t>
  </si>
  <si>
    <t xml:space="preserve"> 6. Nguyeân taéc ghi nhaän vaø voán hoaù caùc khoaûn chi phí ñi vay:</t>
  </si>
  <si>
    <t xml:space="preserve"> - Nguyeân taéc ghi nhaän chi phí ñi vay </t>
  </si>
  <si>
    <t xml:space="preserve"> - Tyû leä voán hoaù ñöôïc söû duïng ñeå xaùc ñònh chi phí ñi vay ñöôïc voán hoaù trong kyø</t>
  </si>
  <si>
    <t xml:space="preserve"> 7. Nguyeân taéc ghi nhaän voán hoaù caùc khoaûn chi phí khaùc</t>
  </si>
  <si>
    <t>+ Chi phí traû tröôùc</t>
  </si>
  <si>
    <t>+ Chi phí khaùc</t>
  </si>
  <si>
    <t xml:space="preserve"> - Phöông phaùp phaân boå chi phí traû tröôùc</t>
  </si>
  <si>
    <t xml:space="preserve"> - Phöông phaùp vaø thôøi gian phaân boå lôïi theá thöông maïi</t>
  </si>
  <si>
    <t xml:space="preserve"> 8. Nguyeân taéc ghi nhaän chi phí phaûi traû  </t>
  </si>
  <si>
    <t xml:space="preserve"> 9. Nguyeân taéc vaø phöông phaùp ghi nhaän caùc khoaûn döï phoøng phaûi traû</t>
  </si>
  <si>
    <t xml:space="preserve"> 10. Nguyeân taéc ghi nhaän voán chuû sôû höõu: </t>
  </si>
  <si>
    <t xml:space="preserve"> - Nguyeân taéc ghi nhaän voán ñaàu tö cuûa chuû sôû höõu, thaëng dö voán coå phaàn, voán khaùc cuûa </t>
  </si>
  <si>
    <t>chuû sôû höõu.</t>
  </si>
  <si>
    <t xml:space="preserve"> - Nguyeân taéc ghi nhaän cheânh leäch ñaùnh giaù laïi taøi saûn</t>
  </si>
  <si>
    <t xml:space="preserve"> - Nguyeân taéc ghi nhaän cheânh leäch tyû giaù</t>
  </si>
  <si>
    <t xml:space="preserve"> - Nguyeân taéc ghi nhaän lôïi nhuaän chöa phaân phoái</t>
  </si>
  <si>
    <t xml:space="preserve"> 15. Caùc nguyeân taéc vaø phöông phaùp keá toaùn khaùc.</t>
  </si>
  <si>
    <t>V. Thoâng tin boå sung cho caùc khoaûn muïc trình baøy trong Baûng caân ñoái keá toaùn</t>
  </si>
  <si>
    <t xml:space="preserve"> 01. Tieàn </t>
  </si>
  <si>
    <t>Ñaàu naêm</t>
  </si>
  <si>
    <t xml:space="preserve"> - Tieàn maët</t>
  </si>
  <si>
    <t xml:space="preserve"> - Tieàn göûi ngaân haøng</t>
  </si>
  <si>
    <t xml:space="preserve"> - Tieàn ñang chuyeån</t>
  </si>
  <si>
    <t>Coäng</t>
  </si>
  <si>
    <t xml:space="preserve"> 03. Caùc khoaûn phaûi thu ngaén haïn khaùc</t>
  </si>
  <si>
    <t xml:space="preserve"> - Phaûi thu veà coå phaàn hoaù</t>
  </si>
  <si>
    <t xml:space="preserve"> - Phaûi thu veà coå töùc vaø lôïi nhuaän ñöôïc chia</t>
  </si>
  <si>
    <t xml:space="preserve"> - Phaûi thu ngöôøi lao ñoäng</t>
  </si>
  <si>
    <t xml:space="preserve"> - Phaûi thu khaùc</t>
  </si>
  <si>
    <t xml:space="preserve"> 04. Haøng toàn kho</t>
  </si>
  <si>
    <t xml:space="preserve"> - Haøng mua ñang ñi treân ñöôøng</t>
  </si>
  <si>
    <t xml:space="preserve"> - Nguyeân lieäu, vaät lieäu </t>
  </si>
  <si>
    <t xml:space="preserve"> - Coâng cuï, duïng cuï </t>
  </si>
  <si>
    <t xml:space="preserve"> - Chi phí saûn xuaát kinh doanh dôû dang</t>
  </si>
  <si>
    <t xml:space="preserve"> - Thaønh phaåm </t>
  </si>
  <si>
    <t xml:space="preserve"> - Haøng hoaù</t>
  </si>
  <si>
    <t xml:space="preserve"> - Haøng göûi ñi baùn</t>
  </si>
  <si>
    <t xml:space="preserve"> - Haøng hoaù kho baûo thueá</t>
  </si>
  <si>
    <t xml:space="preserve"> - Haøng hoaù baát ñoäng saûn</t>
  </si>
  <si>
    <t>Coäng gía goác haøng toàn kho</t>
  </si>
  <si>
    <t>* Giaù trò ghi soå cuûa haøng toàn kho duøng ñeå theá chaáp, caàm coá</t>
  </si>
  <si>
    <t xml:space="preserve">  ñaûm baûo caùc khoaûn nôï phaûi traû</t>
  </si>
  <si>
    <t xml:space="preserve"> * Giaù trò hoaøn nhaäp döï phoøng giaûm giaù haøng toàn kho trong naêm</t>
  </si>
  <si>
    <t xml:space="preserve"> * Caùc tröôøng hôïp hoaëc söï kieän daãn ñeán phaûi trích theâm hoaëc</t>
  </si>
  <si>
    <t xml:space="preserve">    hoaøn nhaäp döï phoøng giaûm giaù haøng toàn kho</t>
  </si>
  <si>
    <t xml:space="preserve"> 05. Thueá vaø caùc khoaûn phaûi thu Nhaø nöôùc</t>
  </si>
  <si>
    <t xml:space="preserve"> - Thueá thu nhaäp doanh nghieäp noäp thöøa</t>
  </si>
  <si>
    <t xml:space="preserve"> - Caùc khoaûn khaùc phaûi thu Nhaø nöôùc</t>
  </si>
  <si>
    <t xml:space="preserve"> 07. Phaûi thu daøi haïn khaùc</t>
  </si>
  <si>
    <t xml:space="preserve"> - Kyù quyõ, kyù cöôïc daøi haïn</t>
  </si>
  <si>
    <t xml:space="preserve"> - Caùc khoaûn tieàn nhaän uûy thaùc</t>
  </si>
  <si>
    <t xml:space="preserve"> - Cho vay khoâng coù laõi</t>
  </si>
  <si>
    <t xml:space="preserve"> - Phaûi thu daøi haïn khaùc</t>
  </si>
  <si>
    <r>
      <t xml:space="preserve"> 1. Hình thöùc sôû höõu voán :</t>
    </r>
    <r>
      <rPr>
        <sz val="11.5"/>
        <rFont val="VNI-Centur"/>
        <family val="0"/>
      </rPr>
      <t xml:space="preserve">    Voán coå phaàn</t>
    </r>
  </si>
  <si>
    <r>
      <t xml:space="preserve"> 2. Lónh vöïc kinh doanh :      </t>
    </r>
    <r>
      <rPr>
        <sz val="11.5"/>
        <rFont val="VNI-Centur"/>
        <family val="0"/>
      </rPr>
      <t>Kính ñeo maét , duïng cuï quang hoïc veà maét</t>
    </r>
  </si>
  <si>
    <r>
      <t xml:space="preserve"> 3. Ngaønh ngheà kinh doanh:  </t>
    </r>
    <r>
      <rPr>
        <sz val="11.5"/>
        <rFont val="VNI-Centur"/>
        <family val="0"/>
      </rPr>
      <t>Saûn xuaát kinh doanh kính ñeo maét , duïng cuï quang hoïc veà maét</t>
    </r>
  </si>
  <si>
    <r>
      <t xml:space="preserve"> 2. Ñôn vò tieàn teä söû duïng trong keá toaùn: </t>
    </r>
    <r>
      <rPr>
        <b/>
        <i/>
        <sz val="11.5"/>
        <rFont val="VNI-Centur"/>
        <family val="0"/>
      </rPr>
      <t>Ñoàng Vieät Nam</t>
    </r>
  </si>
  <si>
    <r>
      <t xml:space="preserve">                     Ñôn vò tính :</t>
    </r>
    <r>
      <rPr>
        <sz val="11"/>
        <rFont val="VNI-Centur"/>
        <family val="0"/>
      </rPr>
      <t xml:space="preserve">   ñoàng</t>
    </r>
  </si>
  <si>
    <t xml:space="preserve">   Naêm  2009</t>
  </si>
  <si>
    <t>(ñieàu chænh theo BC Kieåm toùan cuûa AISC ngaøy 6/4/2010)</t>
  </si>
  <si>
    <t xml:space="preserve"> 1. Kyø keá toaùn baét ñaàu töø ngaøy 1/1/2009  keát thuùc vaøo ngaøy 31/12/2009</t>
  </si>
  <si>
    <t>Cuoái naêm</t>
  </si>
  <si>
    <t xml:space="preserve"> - Thueá nhaäp khaåu noäp tröôùc</t>
  </si>
  <si>
    <t xml:space="preserve"> 08. Taêng, giaûm taøi saûn coá ñònh höõu hình:</t>
  </si>
  <si>
    <t xml:space="preserve">Nhaø cöûu vaät </t>
  </si>
  <si>
    <t xml:space="preserve">Maùy moùc </t>
  </si>
  <si>
    <t xml:space="preserve">Phöông tieän </t>
  </si>
  <si>
    <t>Thieát bò</t>
  </si>
  <si>
    <t>TSCÑ</t>
  </si>
  <si>
    <t>Toång coäng</t>
  </si>
  <si>
    <t>Khoaûn muïc</t>
  </si>
  <si>
    <t>kieán truùc</t>
  </si>
  <si>
    <t>thieát bò</t>
  </si>
  <si>
    <t xml:space="preserve">vaän taûi, </t>
  </si>
  <si>
    <t xml:space="preserve">duïng cuï </t>
  </si>
  <si>
    <t>khaùc</t>
  </si>
  <si>
    <t>truyeàn daãn</t>
  </si>
  <si>
    <t>quaûn lyù</t>
  </si>
  <si>
    <t xml:space="preserve"> Nguyeân giaù TSSCÑ höõu hình</t>
  </si>
  <si>
    <t xml:space="preserve">             Soá dö ñaàu kyø </t>
  </si>
  <si>
    <t xml:space="preserve"> - Mua trong kyø</t>
  </si>
  <si>
    <t xml:space="preserve"> - Ñaàu tö XDCB hoaøn thaønh</t>
  </si>
  <si>
    <t xml:space="preserve"> - Taêng khaùc</t>
  </si>
  <si>
    <t xml:space="preserve"> - Chuyeån sang BÑS ñaàu tö</t>
  </si>
  <si>
    <t xml:space="preserve"> - Thanh lyù, nhöôïng baùn</t>
  </si>
  <si>
    <t xml:space="preserve"> - Giaûm khaùc (chuyeån sg CCLÑ)</t>
  </si>
  <si>
    <t xml:space="preserve">             Soá dö cuoái kyø</t>
  </si>
  <si>
    <t xml:space="preserve">     Gía trò hao moøn luõy keá</t>
  </si>
  <si>
    <t xml:space="preserve"> - Soá dö ñaààu kyø</t>
  </si>
  <si>
    <t xml:space="preserve"> - Khaáu hao trong kyø</t>
  </si>
  <si>
    <t xml:space="preserve"> Giaù trò coøn laïi cuûa TSCÑ HH</t>
  </si>
  <si>
    <t xml:space="preserve"> - Taïi ngaøy ñaàu kyø </t>
  </si>
  <si>
    <t xml:space="preserve"> - Taïi ngaøy cuoái kyø </t>
  </si>
  <si>
    <t xml:space="preserve">   * Giaù trò coøn laïi cuoái kyø cuûa TSCÑ höõu hình ñaõ duøng theá chaáp, caàm coá caùc khoaûn vay:</t>
  </si>
  <si>
    <t xml:space="preserve">   * Nguyeân giaù TSCÑ cuoái kyø ñaõ khaáu hao heát nhöng vaãn coøn söû duïng:</t>
  </si>
  <si>
    <t>4.243.827.853ñ</t>
  </si>
  <si>
    <t xml:space="preserve">   * Nguyeân giaù TSCÑ cuoái kyø chôø thanh lyù:</t>
  </si>
  <si>
    <t xml:space="preserve">   * Caùc cam keát veà vieäc mua, baùn TSCÑ höõu hình coù giaù trò lôùn trong töông lai :</t>
  </si>
  <si>
    <t xml:space="preserve">   * Caùc thay ñoåi khaùc veà TSCÑ höõu hình:</t>
  </si>
  <si>
    <t xml:space="preserve"> 10. Taêng, giaûm taøi saûn coá ñònh voâ hình:</t>
  </si>
  <si>
    <t xml:space="preserve">Quyeàn </t>
  </si>
  <si>
    <t>Baûn quyeàn,</t>
  </si>
  <si>
    <t xml:space="preserve">söû duïng </t>
  </si>
  <si>
    <t>phaùt</t>
  </si>
  <si>
    <t>baèng</t>
  </si>
  <si>
    <t>…</t>
  </si>
  <si>
    <t xml:space="preserve">voâ hình </t>
  </si>
  <si>
    <t>ñaát</t>
  </si>
  <si>
    <t>haønh</t>
  </si>
  <si>
    <t>saùng cheá</t>
  </si>
  <si>
    <t xml:space="preserve"> Nguyeân giaù TSSCÑ voâ hình</t>
  </si>
  <si>
    <t xml:space="preserve"> - Taïo ra töø noäi boä doanh nghieäp</t>
  </si>
  <si>
    <t xml:space="preserve"> - Taêng do hôïp nhaát kinh doanh</t>
  </si>
  <si>
    <t xml:space="preserve"> - Giaûm khaùc</t>
  </si>
  <si>
    <t xml:space="preserve"> Giaù trò coøn laïi cuûa TSCÑ VH</t>
  </si>
  <si>
    <t xml:space="preserve"> * Thuyeát minh soá lieäu vaø giaûi trình khaùc:</t>
  </si>
  <si>
    <t xml:space="preserve"> 11. Chi phí xaây döïng cô baûn dôû dang</t>
  </si>
  <si>
    <t xml:space="preserve">           Cuoái naêm</t>
  </si>
  <si>
    <t xml:space="preserve">           Ñaàu naêm</t>
  </si>
  <si>
    <t xml:space="preserve">      - Toång soá chi phí XDCB dôû dang</t>
  </si>
  <si>
    <t xml:space="preserve">           Trong ñoù : Nhöõng coâng trình lôùn :</t>
  </si>
  <si>
    <t xml:space="preserve"> 13. Ñaàu tö daøi haïn khaùc</t>
  </si>
  <si>
    <t xml:space="preserve">       - Ñaàu tö coå phieáu</t>
  </si>
  <si>
    <t xml:space="preserve">       - Ñaàu tö traùi phieáu</t>
  </si>
  <si>
    <t xml:space="preserve">       - Ñaàu tö tín phieáu, kyø phieáu</t>
  </si>
  <si>
    <t xml:space="preserve">       - Cho vay daøi haïn </t>
  </si>
  <si>
    <t xml:space="preserve">       - Ñaàu tö daøi haïn khaùc</t>
  </si>
  <si>
    <t xml:space="preserve"> 15. Vay vaø nôï ngaén haïn </t>
  </si>
  <si>
    <t xml:space="preserve">       - Vay ngaén haïn </t>
  </si>
  <si>
    <t xml:space="preserve">       - Nôï daøi haïn ñeán haïn traû </t>
  </si>
  <si>
    <t xml:space="preserve"> 16. Thueá vaø caùc khoaûn phaûi noäp Nhaø nöôùc</t>
  </si>
  <si>
    <t xml:space="preserve">          - Thueá GTGT </t>
  </si>
  <si>
    <t xml:space="preserve">          - Thueá Tieâu thuï ñaëc bieät</t>
  </si>
  <si>
    <t xml:space="preserve">          - Thueá Xuaát, Nhaäp khaåu</t>
  </si>
  <si>
    <t xml:space="preserve">          - Thueá Thu nhaäp doanh nghieäp</t>
  </si>
  <si>
    <t xml:space="preserve">          - Thueá Thu nhaäp caù nhaân</t>
  </si>
  <si>
    <t xml:space="preserve">          - Thueá Taøi nguyeân</t>
  </si>
  <si>
    <t xml:space="preserve">          - Thueá Nhaø ñaát vaø tieàn thueâ ñaát</t>
  </si>
  <si>
    <t xml:space="preserve">          - Caùc loaïi thueá khaùc</t>
  </si>
  <si>
    <t xml:space="preserve">          - Caùc khoaûn phí, leä phí vaø caùc khoaûn phaûi noäp khaùc</t>
  </si>
  <si>
    <t xml:space="preserve"> 18. Caùc khoaûn phaûi traû, phaûi noäp ngaén haïn khaùc</t>
  </si>
  <si>
    <t xml:space="preserve">       - Taøi saûn thöøa chôø giaûi quyeát</t>
  </si>
  <si>
    <t xml:space="preserve">       - Kinh phí coâng ñoaøn</t>
  </si>
  <si>
    <t xml:space="preserve">       - Baûo hieåm xaõ hoäi</t>
  </si>
  <si>
    <t xml:space="preserve">       - Baûo hieåm y teá</t>
  </si>
  <si>
    <t xml:space="preserve">       - Phaûi traû veà coå phaàn hoaù</t>
  </si>
  <si>
    <t xml:space="preserve">       - Nhaän kyù quyõ, kyù cöôïc ngaén haïn</t>
  </si>
  <si>
    <t xml:space="preserve">       - Doanh thu chöa thöïc hieän</t>
  </si>
  <si>
    <t xml:space="preserve">       - Caùc khoaûn phaûi traû, phaûi noäp khaùc</t>
  </si>
  <si>
    <t xml:space="preserve"> 20. Vay vaø nôï daøi haïn</t>
  </si>
  <si>
    <t xml:space="preserve">   a  - Vay daøi haïn</t>
  </si>
  <si>
    <t xml:space="preserve">       - Vay ngaân haøng</t>
  </si>
  <si>
    <t xml:space="preserve">       - Vay ñoái töôïng khaùc</t>
  </si>
  <si>
    <t xml:space="preserve">       - Traùi phieáu phaùt haønh</t>
  </si>
  <si>
    <t xml:space="preserve">   b  - Nôï daøi haïn</t>
  </si>
  <si>
    <t xml:space="preserve">       - Thueâ taøi chính</t>
  </si>
  <si>
    <t xml:space="preserve">       - Nôï daøi haïn khaùc</t>
  </si>
  <si>
    <t xml:space="preserve"> 22. Voán chuû sôû höõu </t>
  </si>
  <si>
    <t xml:space="preserve"> a- Baûng ñoái chieáu bieán ñoäng cuûa voán chuû sôû höõu</t>
  </si>
  <si>
    <t>Voán ñaàu tö</t>
  </si>
  <si>
    <t>Thaëng dö</t>
  </si>
  <si>
    <t>Voán khaùc</t>
  </si>
  <si>
    <t xml:space="preserve">Coå </t>
  </si>
  <si>
    <t xml:space="preserve">CL ñ/g  </t>
  </si>
  <si>
    <t xml:space="preserve">C/ leäch  </t>
  </si>
  <si>
    <t xml:space="preserve">Quyõ ñaàu tö </t>
  </si>
  <si>
    <t>Quyõ döï phoøng</t>
  </si>
  <si>
    <t xml:space="preserve">Quyõ khaùc </t>
  </si>
  <si>
    <t xml:space="preserve">Lôïi nhuaän </t>
  </si>
  <si>
    <t xml:space="preserve">cuûa </t>
  </si>
  <si>
    <t xml:space="preserve">voán coå </t>
  </si>
  <si>
    <t>cuûa chuû</t>
  </si>
  <si>
    <t xml:space="preserve">phieáu </t>
  </si>
  <si>
    <t xml:space="preserve"> laïi</t>
  </si>
  <si>
    <t xml:space="preserve">tyû giaù </t>
  </si>
  <si>
    <t>phaùt trieån</t>
  </si>
  <si>
    <t>taøi chính</t>
  </si>
  <si>
    <t xml:space="preserve">thuoäc voán </t>
  </si>
  <si>
    <t>sau thueá</t>
  </si>
  <si>
    <t>chuû sôû höõu</t>
  </si>
  <si>
    <t>phaàn</t>
  </si>
  <si>
    <t>sôû höõu</t>
  </si>
  <si>
    <t>quyõ</t>
  </si>
  <si>
    <t xml:space="preserve"> taøi saûn</t>
  </si>
  <si>
    <t>hoái ñoaùi</t>
  </si>
  <si>
    <t>chöa phaân phoái</t>
  </si>
  <si>
    <t>A</t>
  </si>
  <si>
    <t>Soá dö ñaàu naêm tröôùc</t>
  </si>
  <si>
    <t xml:space="preserve"> -Taêng voán trg naêm tröôùc</t>
  </si>
  <si>
    <t xml:space="preserve"> -Laõi trong naêm tröôùc</t>
  </si>
  <si>
    <t xml:space="preserve"> -Taêng khaùc</t>
  </si>
  <si>
    <t xml:space="preserve"> -Giaûm voán trong naêm tröôùc</t>
  </si>
  <si>
    <t xml:space="preserve"> -Loã trong naêm tröôùc</t>
  </si>
  <si>
    <t xml:space="preserve"> -Giaûm khaùc</t>
  </si>
  <si>
    <t>Soá dö cuoái naêm tröôùc 
Soá dö ñaàu naêm nay</t>
  </si>
  <si>
    <t xml:space="preserve"> -Taêng voán trong kyø naøy</t>
  </si>
  <si>
    <t xml:space="preserve"> -Laõi trong kyø naøy</t>
  </si>
  <si>
    <t xml:space="preserve"> -Giaûm voán trong kyø naøy</t>
  </si>
  <si>
    <t xml:space="preserve"> -Loã trong kyø naøy</t>
  </si>
  <si>
    <t xml:space="preserve">Soá dö cuoái kyø </t>
  </si>
  <si>
    <t xml:space="preserve"> b- Chi tieát voán ñaàu tö cuûa chuû sôû höõu</t>
  </si>
  <si>
    <t xml:space="preserve">                      Naêm   nay</t>
  </si>
  <si>
    <t xml:space="preserve">                   Ñaàu naêm  </t>
  </si>
  <si>
    <t xml:space="preserve"> - Voán goùp cuûa Nhaø nöôùc</t>
  </si>
  <si>
    <t>3.767.700.000</t>
  </si>
  <si>
    <t xml:space="preserve"> - Voán goùp cuûa caùc ñoái töôïng khaùc</t>
  </si>
  <si>
    <t>6.998.300.000</t>
  </si>
  <si>
    <t xml:space="preserve"> - Thaëng dö voán coå phaàn</t>
  </si>
  <si>
    <t xml:space="preserve"> - Coå phieáu ngaân quyõ</t>
  </si>
  <si>
    <t xml:space="preserve">    * Giaù trò traùi phieáu ñaõ chuyeån thaønh coå phieáu trong naêm</t>
  </si>
  <si>
    <t xml:space="preserve">    * Soá löôïng coå phieáu quyõ:</t>
  </si>
  <si>
    <t xml:space="preserve"> c- Caùc giao dòch veà voán vôùi caùc chuû sôû höõu vaø phaân phoái </t>
  </si>
  <si>
    <t xml:space="preserve">         coå töùc, chia lôïi nhuaän</t>
  </si>
  <si>
    <t xml:space="preserve"> - Voán ñaàu tö cuûa chuû sôû höõu</t>
  </si>
  <si>
    <t xml:space="preserve"> + Voán goùp ñaàu naêm</t>
  </si>
  <si>
    <t xml:space="preserve"> + Voán goùp taêng trong naêm</t>
  </si>
  <si>
    <t xml:space="preserve"> + Voán goùp giaûm trong naêm</t>
  </si>
  <si>
    <t xml:space="preserve"> + Voán goùp cuoái naêm</t>
  </si>
  <si>
    <t xml:space="preserve"> - Coå töùc lôïi nhuaän ñaõ chia</t>
  </si>
  <si>
    <t xml:space="preserve"> d- Coå töùc</t>
  </si>
  <si>
    <t xml:space="preserve"> - Coå töùc ñaõ coâng boá sau ngaøy keát thuùc kyø keá toaùn</t>
  </si>
  <si>
    <t xml:space="preserve"> + Coå töùc ñaõ coâng boá treân coå phieáu phoå thoâng</t>
  </si>
  <si>
    <t xml:space="preserve"> ñ- Coå phieáu</t>
  </si>
  <si>
    <t xml:space="preserve"> - Soá löôïng coå phieáu ñang löu haønh</t>
  </si>
  <si>
    <t xml:space="preserve"> + Coå phieáu phoå thoâng</t>
  </si>
  <si>
    <t xml:space="preserve"> * Meänh giaù coå phieáu ñang löu haønh:</t>
  </si>
  <si>
    <t xml:space="preserve"> e- Caùc quyõ cuûa doanh nghieäp:</t>
  </si>
  <si>
    <t xml:space="preserve">    - Quyõ ñaàu tö phaùt trieån </t>
  </si>
  <si>
    <t xml:space="preserve">    - Quyõ döï phoøng taøi chính</t>
  </si>
  <si>
    <t xml:space="preserve">    - Quyõ khaùc thuoäc voán chuû sôû höõu</t>
  </si>
  <si>
    <t xml:space="preserve"> * Muïc ñích trích laäp vaø söû duïng caùc quyõ cuûa doanh nghieäp</t>
  </si>
  <si>
    <t>VI- Thoâng tin boå sung cho caùc khoaûn muïc trình baøy</t>
  </si>
  <si>
    <t xml:space="preserve">      trong Baùo caùo keát quaû hoaït ñoäng kinh doanh</t>
  </si>
  <si>
    <t xml:space="preserve">       Trong ñoù</t>
  </si>
  <si>
    <t xml:space="preserve"> - Doanh thu baùn haøng</t>
  </si>
  <si>
    <t xml:space="preserve"> - Doanh thu cung caáp dòch vuï</t>
  </si>
  <si>
    <t xml:space="preserve"> 26. Caùc khoaûn giaûm tröø doanh thu (MS 02)</t>
  </si>
  <si>
    <t xml:space="preserve"> - Chieát khaáu thöông maïi </t>
  </si>
  <si>
    <t xml:space="preserve"> - Giaûm giaù haøng baùn</t>
  </si>
  <si>
    <t xml:space="preserve"> - Haøng baùn bò traû laïi</t>
  </si>
  <si>
    <t xml:space="preserve"> - Doanh thu thuaàn trao ñoåi saûn phaåm, haøng hoaù</t>
  </si>
  <si>
    <t xml:space="preserve"> - Doanh thu thuaàn trao ñoåi dòch vuï</t>
  </si>
  <si>
    <t xml:space="preserve"> 28. Giaù voán haøng baùn (Maõ soá 11)</t>
  </si>
  <si>
    <t xml:space="preserve"> - Giaù voán cuûa haøng hoùa ñaõ baùn</t>
  </si>
  <si>
    <t xml:space="preserve"> - Giaù voán cuûa thaønh phaåm ñaõ baùn</t>
  </si>
  <si>
    <t xml:space="preserve"> - Chi phí kinh doanh Baát ñoäng saûn ñaàu tö</t>
  </si>
  <si>
    <t xml:space="preserve"> 29. Doanh thu hoaït ñoäng taøi chaùnh (Maõ soá 21)</t>
  </si>
  <si>
    <t xml:space="preserve"> - Laõi tieàn göûi, tieàn cho vay </t>
  </si>
  <si>
    <t xml:space="preserve"> - Laõi ñaàu tö traùi phieáu, kyø phieáu, tín phieáu</t>
  </si>
  <si>
    <t xml:space="preserve"> - Doanh thu hoaït ñoäng taøi chaùnh khaùc</t>
  </si>
  <si>
    <t xml:space="preserve"> 30. Chi phí taøi chaùnh</t>
  </si>
  <si>
    <t xml:space="preserve"> - Laõi tieàn vay</t>
  </si>
  <si>
    <t xml:space="preserve"> - Loå cheânh leäch tyû giaù ñaõ thöïc hieän</t>
  </si>
  <si>
    <t xml:space="preserve"> 31. Chi phí thueá thu nhaäp doanh nghieäp hieän haønh</t>
  </si>
  <si>
    <t xml:space="preserve">      - Chi phí thueá thu nhaäp doanh nghieäp tính treân thu nhaäp</t>
  </si>
  <si>
    <t xml:space="preserve">        chòu thueá naêm hieän haønh</t>
  </si>
  <si>
    <t xml:space="preserve">      - Ñieàu chænh chi phí thueá thu nhaäp doanh nghieäp cuûa caùc</t>
  </si>
  <si>
    <t xml:space="preserve">        naêm tröôùc vaøo chi phí thueá thu nhaäp doanh nghieäp </t>
  </si>
  <si>
    <t xml:space="preserve">        hieän haønh naêm nay</t>
  </si>
  <si>
    <t xml:space="preserve">      - Toång chi phí thueá thu nhaäp doanh nghieäp hieän haønh</t>
  </si>
  <si>
    <t xml:space="preserve"> 33. Chi phí saûn xuaát kinh doanh theo yeáu toá</t>
  </si>
  <si>
    <t xml:space="preserve"> a- Chi phí nguyeân lieäu, vaät lieäu </t>
  </si>
  <si>
    <t xml:space="preserve">     -  Chi phí nguyeân lieäu chính</t>
  </si>
  <si>
    <t xml:space="preserve">     -  Chi phí vaät lieäu phuï</t>
  </si>
  <si>
    <t xml:space="preserve">     -  Chi phí nhieân lieäu</t>
  </si>
  <si>
    <t xml:space="preserve">     -  Chi phí phuï tuøng</t>
  </si>
  <si>
    <t xml:space="preserve">     -  Chi phí coâng cuï duïng cuï </t>
  </si>
  <si>
    <t xml:space="preserve"> b- Chi phí nhaân coâng</t>
  </si>
  <si>
    <t xml:space="preserve">     -  Tieàn löông</t>
  </si>
  <si>
    <t xml:space="preserve">     -  BH xaõ hoäi, baûo hieåm y teá, kinh phí coâng ñoaøn</t>
  </si>
  <si>
    <t xml:space="preserve"> c- Chi phí khaáu hao taøi saûn coá ñònh</t>
  </si>
  <si>
    <t xml:space="preserve"> d- Chi phí dòch vuï mua ngoaøi</t>
  </si>
  <si>
    <t xml:space="preserve"> ñ- CP khaùc baèng tieàn </t>
  </si>
  <si>
    <t>VII- Thoâng tin boå sung cho caùc khoaûn muïc trình baøy trong</t>
  </si>
  <si>
    <t>VIII. Nhöõng thoâng tin khaùc</t>
  </si>
  <si>
    <t xml:space="preserve"> 2. Thoâng tin so saùnh ( nhöõng thay ñoåi veà thoâng tin naêm tröôùc).</t>
  </si>
  <si>
    <t xml:space="preserve"> 3. Nhöõng thoâng tin khaùc</t>
  </si>
  <si>
    <t>Ngaøy  7  Thaùng  4  Naêm 2010</t>
  </si>
  <si>
    <t>Ngöôøi laäp bieåu</t>
  </si>
  <si>
    <t xml:space="preserve">             Keá toaùn tröôûng</t>
  </si>
  <si>
    <t xml:space="preserve">          Toång giaùm ñoác</t>
  </si>
  <si>
    <t>NG THÒ THANH HAØ</t>
  </si>
  <si>
    <t xml:space="preserve">     NGUYEÃN  THAØNH NHAÂN</t>
  </si>
  <si>
    <t xml:space="preserve">      DS. LAÂM KIM KHOA</t>
  </si>
  <si>
    <r>
      <t xml:space="preserve">                  Ñôn vò tính :</t>
    </r>
    <r>
      <rPr>
        <sz val="11"/>
        <rFont val="VNI-Centur"/>
        <family val="0"/>
      </rPr>
      <t xml:space="preserve">   ñoàng</t>
    </r>
  </si>
  <si>
    <r>
      <t xml:space="preserve"> 25. Toång doanh thu baùn haøng vaø ccaáp dòch vuï </t>
    </r>
    <r>
      <rPr>
        <b/>
        <sz val="11"/>
        <rFont val="VNI-Centur"/>
        <family val="0"/>
      </rPr>
      <t>(MS01)</t>
    </r>
  </si>
  <si>
    <r>
      <t xml:space="preserve"> 27. D/thu thuaàn veà baùn haøng vaø cung caáp dòch vuï </t>
    </r>
    <r>
      <rPr>
        <b/>
        <sz val="11"/>
        <rFont val="VNI-Centur"/>
        <family val="0"/>
      </rPr>
      <t>(MS10)</t>
    </r>
  </si>
  <si>
    <r>
      <t xml:space="preserve">       Baùo caùo löu chuyeån tieàn teä:    </t>
    </r>
    <r>
      <rPr>
        <sz val="11.5"/>
        <rFont val="VNI-Centur"/>
        <family val="0"/>
      </rPr>
      <t xml:space="preserve"> -</t>
    </r>
    <r>
      <rPr>
        <b/>
        <sz val="11.5"/>
        <rFont val="VNI-Centur"/>
        <family val="0"/>
      </rPr>
      <t xml:space="preserve"> </t>
    </r>
    <r>
      <rPr>
        <sz val="11.5"/>
        <rFont val="VNI-Centur"/>
        <family val="0"/>
      </rPr>
      <t xml:space="preserve">Mua TSCÑ traû sau baèng TGNH: </t>
    </r>
  </si>
  <si>
    <t>(ñaõ kyù)                                                (ñaõ kyù)</t>
  </si>
  <si>
    <t xml:space="preserve">(ñaõ kyù)           </t>
  </si>
  <si>
    <t xml:space="preserve">                    (ñaõ kyù)           </t>
  </si>
  <si>
    <t xml:space="preserve">          (ñaõ kyù)           </t>
  </si>
  <si>
    <t xml:space="preserve">          (ñaõ kyù)                                                  (ñaõ kyù)  </t>
  </si>
</sst>
</file>

<file path=xl/styles.xml><?xml version="1.0" encoding="utf-8"?>
<styleSheet xmlns="http://schemas.openxmlformats.org/spreadsheetml/2006/main">
  <numFmts count="5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_);_(* \(#,##0.0\);_(* &quot;-&quot;_);_(@_)"/>
    <numFmt numFmtId="189" formatCode="0.0"/>
    <numFmt numFmtId="190" formatCode="#,##0.0"/>
    <numFmt numFmtId="191" formatCode="_(* #,##0.000_);_(* \(#,##0.000\);_(* &quot;-&quot;??_);_(@_)"/>
    <numFmt numFmtId="192" formatCode="_(* #,##0.0_);_(* \(#,##0.0\);_(* &quot;-&quot;??_);_(@_)"/>
    <numFmt numFmtId="193" formatCode="_(* #,##0_);_(* \(#,##0\);_(* &quot;-&quot;??_);_(@_)"/>
    <numFmt numFmtId="194" formatCode="_(* #,##0.00_);_(* \(#,##0.00\);_(* &quot;-&quot;_);_(@_)"/>
    <numFmt numFmtId="195" formatCode="0.000000"/>
    <numFmt numFmtId="196" formatCode="0.00000"/>
    <numFmt numFmtId="197" formatCode="0.0000"/>
    <numFmt numFmtId="198" formatCode="0.000"/>
    <numFmt numFmtId="199" formatCode="0.00000000"/>
    <numFmt numFmtId="200" formatCode="0.000000000"/>
    <numFmt numFmtId="201" formatCode="0.0000000"/>
    <numFmt numFmtId="202" formatCode="#,##0.000"/>
    <numFmt numFmtId="203" formatCode="0.0000000000"/>
    <numFmt numFmtId="204" formatCode="0.00000000000"/>
    <numFmt numFmtId="205" formatCode="0.000000000000"/>
    <numFmt numFmtId="206" formatCode="#,##0.0000"/>
    <numFmt numFmtId="207" formatCode="_-* #,##0.000_-;\-* #,##0.000_-;_-* &quot;-&quot;??_-;_-@_-"/>
    <numFmt numFmtId="208" formatCode="#,##0.00000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NI-Centur"/>
      <family val="0"/>
    </font>
    <font>
      <b/>
      <sz val="10"/>
      <name val="VNI-Centur"/>
      <family val="0"/>
    </font>
    <font>
      <sz val="11"/>
      <name val="VNI-Centur"/>
      <family val="0"/>
    </font>
    <font>
      <b/>
      <sz val="9"/>
      <name val="VNI-Centur"/>
      <family val="0"/>
    </font>
    <font>
      <i/>
      <sz val="8"/>
      <name val="VNI-Centur"/>
      <family val="0"/>
    </font>
    <font>
      <sz val="18"/>
      <name val="VNI-Helve"/>
      <family val="0"/>
    </font>
    <font>
      <sz val="22"/>
      <name val="VNI-Helve"/>
      <family val="0"/>
    </font>
    <font>
      <i/>
      <sz val="14"/>
      <name val="VNI-Centur"/>
      <family val="0"/>
    </font>
    <font>
      <b/>
      <sz val="14"/>
      <name val="VNI-Goudy"/>
      <family val="0"/>
    </font>
    <font>
      <i/>
      <sz val="10"/>
      <name val="VNI-Centur"/>
      <family val="0"/>
    </font>
    <font>
      <b/>
      <sz val="11"/>
      <name val="VNI-Centur"/>
      <family val="0"/>
    </font>
    <font>
      <b/>
      <sz val="14"/>
      <name val="VNI-Centur"/>
      <family val="0"/>
    </font>
    <font>
      <i/>
      <sz val="12"/>
      <name val="VNI-Centur"/>
      <family val="0"/>
    </font>
    <font>
      <sz val="9"/>
      <name val="VNI-Centur"/>
      <family val="0"/>
    </font>
    <font>
      <sz val="9"/>
      <name val="Arial"/>
      <family val="0"/>
    </font>
    <font>
      <sz val="11"/>
      <name val="Arial"/>
      <family val="0"/>
    </font>
    <font>
      <sz val="7"/>
      <name val="VNI-Centur"/>
      <family val="0"/>
    </font>
    <font>
      <b/>
      <sz val="8"/>
      <name val="VNI-Centur"/>
      <family val="0"/>
    </font>
    <font>
      <b/>
      <sz val="12"/>
      <name val="VNI-Centur"/>
      <family val="0"/>
    </font>
    <font>
      <sz val="8"/>
      <name val="VNI-Centur"/>
      <family val="0"/>
    </font>
    <font>
      <b/>
      <i/>
      <sz val="11"/>
      <name val="VNI-Centur"/>
      <family val="0"/>
    </font>
    <font>
      <i/>
      <sz val="11"/>
      <name val="VNI-Centur"/>
      <family val="0"/>
    </font>
    <font>
      <b/>
      <i/>
      <sz val="10"/>
      <name val="VNI-Centur"/>
      <family val="0"/>
    </font>
    <font>
      <sz val="12"/>
      <name val="VNI-Centur"/>
      <family val="0"/>
    </font>
    <font>
      <b/>
      <sz val="16"/>
      <name val="VNI-Centur"/>
      <family val="0"/>
    </font>
    <font>
      <b/>
      <i/>
      <sz val="12"/>
      <name val="VNI-Centur"/>
      <family val="0"/>
    </font>
    <font>
      <b/>
      <sz val="11.5"/>
      <name val="VNI-Centur"/>
      <family val="0"/>
    </font>
    <font>
      <sz val="11.5"/>
      <name val="VNI-Centur"/>
      <family val="0"/>
    </font>
    <font>
      <i/>
      <sz val="11.5"/>
      <name val="VNI-Centur"/>
      <family val="0"/>
    </font>
    <font>
      <b/>
      <i/>
      <sz val="11.5"/>
      <name val="VNI-Centur"/>
      <family val="0"/>
    </font>
    <font>
      <sz val="10"/>
      <color indexed="8"/>
      <name val="VNI-Centur"/>
      <family val="0"/>
    </font>
    <font>
      <sz val="11"/>
      <color indexed="8"/>
      <name val="VNI-Centu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177" fontId="7" fillId="0" borderId="0" xfId="19" applyNumberFormat="1" applyFont="1">
      <alignment/>
      <protection/>
    </xf>
    <xf numFmtId="177" fontId="6" fillId="0" borderId="0" xfId="19" applyNumberFormat="1" applyFont="1">
      <alignment/>
      <protection/>
    </xf>
    <xf numFmtId="0" fontId="6" fillId="0" borderId="0" xfId="19" applyFont="1">
      <alignment/>
      <protection/>
    </xf>
    <xf numFmtId="177" fontId="8" fillId="0" borderId="0" xfId="19" applyNumberFormat="1" applyFont="1">
      <alignment/>
      <protection/>
    </xf>
    <xf numFmtId="177" fontId="4" fillId="0" borderId="0" xfId="19" applyNumberFormat="1" applyFont="1">
      <alignment/>
      <protection/>
    </xf>
    <xf numFmtId="0" fontId="9" fillId="0" borderId="0" xfId="19" applyFont="1" applyAlignment="1">
      <alignment horizontal="center"/>
      <protection/>
    </xf>
    <xf numFmtId="0" fontId="10" fillId="0" borderId="0" xfId="19" applyFont="1" applyAlignment="1">
      <alignment horizontal="center"/>
      <protection/>
    </xf>
    <xf numFmtId="177" fontId="10" fillId="0" borderId="0" xfId="19" applyNumberFormat="1" applyFont="1" applyAlignment="1">
      <alignment horizontal="center"/>
      <protection/>
    </xf>
    <xf numFmtId="177" fontId="13" fillId="0" borderId="0" xfId="19" applyNumberFormat="1" applyFont="1">
      <alignment/>
      <protection/>
    </xf>
    <xf numFmtId="0" fontId="5" fillId="0" borderId="1" xfId="19" applyFont="1" applyBorder="1" applyAlignment="1">
      <alignment horizontal="center" vertical="center"/>
      <protection/>
    </xf>
    <xf numFmtId="0" fontId="5" fillId="0" borderId="2" xfId="19" applyFont="1" applyBorder="1" applyAlignment="1">
      <alignment horizontal="center" vertical="center"/>
      <protection/>
    </xf>
    <xf numFmtId="0" fontId="5" fillId="0" borderId="2" xfId="19" applyFont="1" applyBorder="1" applyAlignment="1">
      <alignment horizontal="center" vertical="center" wrapText="1"/>
      <protection/>
    </xf>
    <xf numFmtId="177" fontId="5" fillId="0" borderId="2" xfId="19" applyNumberFormat="1" applyFont="1" applyBorder="1" applyAlignment="1">
      <alignment horizontal="center" vertical="center"/>
      <protection/>
    </xf>
    <xf numFmtId="177" fontId="5" fillId="0" borderId="3" xfId="19" applyNumberFormat="1" applyFont="1" applyBorder="1" applyAlignment="1">
      <alignment horizontal="center" vertical="center"/>
      <protection/>
    </xf>
    <xf numFmtId="0" fontId="5" fillId="0" borderId="4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5" fillId="0" borderId="6" xfId="19" applyFont="1" applyBorder="1" applyAlignment="1">
      <alignment horizontal="center" vertical="center" wrapText="1"/>
      <protection/>
    </xf>
    <xf numFmtId="0" fontId="5" fillId="0" borderId="7" xfId="19" applyFont="1" applyBorder="1" applyAlignment="1">
      <alignment horizontal="center" vertical="center" wrapText="1"/>
      <protection/>
    </xf>
    <xf numFmtId="0" fontId="14" fillId="0" borderId="0" xfId="19" applyFont="1">
      <alignment/>
      <protection/>
    </xf>
    <xf numFmtId="0" fontId="7" fillId="0" borderId="8" xfId="19" applyFont="1" applyBorder="1">
      <alignment/>
      <protection/>
    </xf>
    <xf numFmtId="0" fontId="5" fillId="0" borderId="9" xfId="19" applyFont="1" applyBorder="1" applyAlignment="1">
      <alignment horizontal="center"/>
      <protection/>
    </xf>
    <xf numFmtId="0" fontId="5" fillId="0" borderId="10" xfId="19" applyFont="1" applyBorder="1" applyAlignment="1">
      <alignment horizontal="center"/>
      <protection/>
    </xf>
    <xf numFmtId="177" fontId="5" fillId="0" borderId="11" xfId="19" applyNumberFormat="1" applyFont="1" applyBorder="1">
      <alignment/>
      <protection/>
    </xf>
    <xf numFmtId="177" fontId="5" fillId="0" borderId="12" xfId="19" applyNumberFormat="1" applyFont="1" applyBorder="1">
      <alignment/>
      <protection/>
    </xf>
    <xf numFmtId="0" fontId="5" fillId="0" borderId="8" xfId="19" applyFont="1" applyBorder="1">
      <alignment/>
      <protection/>
    </xf>
    <xf numFmtId="177" fontId="5" fillId="0" borderId="13" xfId="19" applyNumberFormat="1" applyFont="1" applyBorder="1">
      <alignment/>
      <protection/>
    </xf>
    <xf numFmtId="177" fontId="5" fillId="0" borderId="14" xfId="19" applyNumberFormat="1" applyFont="1" applyBorder="1">
      <alignment/>
      <protection/>
    </xf>
    <xf numFmtId="0" fontId="4" fillId="0" borderId="8" xfId="19" applyFont="1" applyBorder="1">
      <alignment/>
      <protection/>
    </xf>
    <xf numFmtId="0" fontId="4" fillId="0" borderId="9" xfId="19" applyFont="1" applyBorder="1" applyAlignment="1">
      <alignment horizontal="center"/>
      <protection/>
    </xf>
    <xf numFmtId="0" fontId="4" fillId="0" borderId="10" xfId="19" applyFont="1" applyBorder="1" applyAlignment="1">
      <alignment horizontal="center"/>
      <protection/>
    </xf>
    <xf numFmtId="177" fontId="4" fillId="0" borderId="13" xfId="19" applyNumberFormat="1" applyFont="1" applyBorder="1">
      <alignment/>
      <protection/>
    </xf>
    <xf numFmtId="177" fontId="4" fillId="0" borderId="14" xfId="19" applyNumberFormat="1" applyFont="1" applyBorder="1">
      <alignment/>
      <protection/>
    </xf>
    <xf numFmtId="177" fontId="4" fillId="0" borderId="10" xfId="19" applyNumberFormat="1" applyFont="1" applyBorder="1">
      <alignment/>
      <protection/>
    </xf>
    <xf numFmtId="177" fontId="4" fillId="0" borderId="15" xfId="19" applyNumberFormat="1" applyFont="1" applyBorder="1">
      <alignment/>
      <protection/>
    </xf>
    <xf numFmtId="177" fontId="4" fillId="0" borderId="13" xfId="19" applyNumberFormat="1" applyFont="1" applyBorder="1" applyAlignment="1" quotePrefix="1">
      <alignment horizontal="right"/>
      <protection/>
    </xf>
    <xf numFmtId="177" fontId="4" fillId="0" borderId="14" xfId="19" applyNumberFormat="1" applyFont="1" applyBorder="1" applyAlignment="1" quotePrefix="1">
      <alignment horizontal="right"/>
      <protection/>
    </xf>
    <xf numFmtId="0" fontId="4" fillId="0" borderId="0" xfId="19" applyFont="1" applyBorder="1" applyAlignment="1">
      <alignment horizontal="center"/>
      <protection/>
    </xf>
    <xf numFmtId="0" fontId="5" fillId="0" borderId="16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/>
      <protection/>
    </xf>
    <xf numFmtId="0" fontId="5" fillId="0" borderId="18" xfId="19" applyFont="1" applyBorder="1" applyAlignment="1">
      <alignment horizontal="center"/>
      <protection/>
    </xf>
    <xf numFmtId="177" fontId="5" fillId="0" borderId="18" xfId="19" applyNumberFormat="1" applyFont="1" applyBorder="1">
      <alignment/>
      <protection/>
    </xf>
    <xf numFmtId="177" fontId="5" fillId="0" borderId="19" xfId="19" applyNumberFormat="1" applyFont="1" applyBorder="1">
      <alignment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2" xfId="19" applyFont="1" applyFill="1" applyBorder="1" applyAlignment="1">
      <alignment horizontal="center"/>
      <protection/>
    </xf>
    <xf numFmtId="177" fontId="5" fillId="0" borderId="20" xfId="19" applyNumberFormat="1" applyFont="1" applyBorder="1" applyAlignment="1">
      <alignment horizontal="center" vertical="center"/>
      <protection/>
    </xf>
    <xf numFmtId="177" fontId="5" fillId="0" borderId="21" xfId="19" applyNumberFormat="1" applyFont="1" applyBorder="1" applyAlignment="1">
      <alignment horizontal="center" vertical="center"/>
      <protection/>
    </xf>
    <xf numFmtId="177" fontId="5" fillId="0" borderId="22" xfId="19" applyNumberFormat="1" applyFont="1" applyBorder="1">
      <alignment/>
      <protection/>
    </xf>
    <xf numFmtId="177" fontId="5" fillId="0" borderId="23" xfId="19" applyNumberFormat="1" applyFont="1" applyBorder="1">
      <alignment/>
      <protection/>
    </xf>
    <xf numFmtId="177" fontId="4" fillId="0" borderId="24" xfId="19" applyNumberFormat="1" applyFont="1" applyBorder="1">
      <alignment/>
      <protection/>
    </xf>
    <xf numFmtId="177" fontId="4" fillId="0" borderId="25" xfId="19" applyNumberFormat="1" applyFont="1" applyBorder="1">
      <alignment/>
      <protection/>
    </xf>
    <xf numFmtId="177" fontId="4" fillId="0" borderId="13" xfId="19" applyNumberFormat="1" applyFont="1" applyBorder="1" applyAlignment="1">
      <alignment horizontal="right"/>
      <protection/>
    </xf>
    <xf numFmtId="177" fontId="4" fillId="0" borderId="14" xfId="19" applyNumberFormat="1" applyFont="1" applyBorder="1" applyAlignment="1">
      <alignment horizontal="right"/>
      <protection/>
    </xf>
    <xf numFmtId="177" fontId="4" fillId="0" borderId="13" xfId="19" applyNumberFormat="1" applyFont="1" applyBorder="1" applyAlignment="1">
      <alignment/>
      <protection/>
    </xf>
    <xf numFmtId="177" fontId="4" fillId="0" borderId="14" xfId="19" applyNumberFormat="1" applyFont="1" applyBorder="1" applyAlignment="1">
      <alignment/>
      <protection/>
    </xf>
    <xf numFmtId="0" fontId="4" fillId="0" borderId="0" xfId="19" applyFont="1">
      <alignment/>
      <protection/>
    </xf>
    <xf numFmtId="0" fontId="4" fillId="0" borderId="0" xfId="19" applyFont="1" applyAlignment="1">
      <alignment horizontal="center"/>
      <protection/>
    </xf>
    <xf numFmtId="177" fontId="4" fillId="0" borderId="26" xfId="19" applyNumberFormat="1" applyFont="1" applyBorder="1">
      <alignment/>
      <protection/>
    </xf>
    <xf numFmtId="0" fontId="0" fillId="0" borderId="0" xfId="19" applyFont="1">
      <alignment/>
      <protection/>
    </xf>
    <xf numFmtId="177" fontId="0" fillId="0" borderId="0" xfId="19" applyNumberFormat="1" applyFont="1">
      <alignment/>
      <protection/>
    </xf>
    <xf numFmtId="0" fontId="5" fillId="0" borderId="27" xfId="19" applyFont="1" applyBorder="1" applyAlignment="1">
      <alignment horizontal="center" vertical="center"/>
      <protection/>
    </xf>
    <xf numFmtId="0" fontId="4" fillId="0" borderId="28" xfId="19" applyFont="1" applyBorder="1" applyAlignment="1">
      <alignment horizontal="center" vertical="center"/>
      <protection/>
    </xf>
    <xf numFmtId="177" fontId="5" fillId="0" borderId="29" xfId="19" applyNumberFormat="1" applyFont="1" applyBorder="1" applyAlignment="1">
      <alignment horizontal="center" vertical="center"/>
      <protection/>
    </xf>
    <xf numFmtId="0" fontId="4" fillId="0" borderId="30" xfId="19" applyFont="1" applyBorder="1">
      <alignment/>
      <protection/>
    </xf>
    <xf numFmtId="0" fontId="4" fillId="0" borderId="31" xfId="19" applyFont="1" applyBorder="1" applyAlignment="1">
      <alignment horizontal="center"/>
      <protection/>
    </xf>
    <xf numFmtId="194" fontId="4" fillId="0" borderId="13" xfId="19" applyNumberFormat="1" applyFont="1" applyBorder="1">
      <alignment/>
      <protection/>
    </xf>
    <xf numFmtId="194" fontId="4" fillId="0" borderId="14" xfId="19" applyNumberFormat="1" applyFont="1" applyBorder="1">
      <alignment/>
      <protection/>
    </xf>
    <xf numFmtId="177" fontId="4" fillId="0" borderId="11" xfId="19" applyNumberFormat="1" applyFont="1" applyBorder="1">
      <alignment/>
      <protection/>
    </xf>
    <xf numFmtId="177" fontId="4" fillId="0" borderId="12" xfId="19" applyNumberFormat="1" applyFont="1" applyBorder="1">
      <alignment/>
      <protection/>
    </xf>
    <xf numFmtId="0" fontId="4" fillId="0" borderId="32" xfId="19" applyFont="1" applyBorder="1">
      <alignment/>
      <protection/>
    </xf>
    <xf numFmtId="0" fontId="4" fillId="0" borderId="33" xfId="19" applyFont="1" applyBorder="1" applyAlignment="1">
      <alignment horizontal="center"/>
      <protection/>
    </xf>
    <xf numFmtId="177" fontId="4" fillId="0" borderId="34" xfId="19" applyNumberFormat="1" applyFont="1" applyBorder="1">
      <alignment/>
      <protection/>
    </xf>
    <xf numFmtId="177" fontId="4" fillId="0" borderId="35" xfId="19" applyNumberFormat="1" applyFont="1" applyBorder="1">
      <alignment/>
      <protection/>
    </xf>
    <xf numFmtId="3" fontId="6" fillId="0" borderId="0" xfId="19" applyNumberFormat="1" applyFont="1">
      <alignment/>
      <protection/>
    </xf>
    <xf numFmtId="177" fontId="6" fillId="0" borderId="0" xfId="19" applyNumberFormat="1" applyFont="1" applyAlignment="1">
      <alignment horizontal="left"/>
      <protection/>
    </xf>
    <xf numFmtId="177" fontId="14" fillId="0" borderId="0" xfId="19" applyNumberFormat="1" applyFont="1">
      <alignment/>
      <protection/>
    </xf>
    <xf numFmtId="0" fontId="11" fillId="0" borderId="0" xfId="19" applyFont="1" applyAlignment="1">
      <alignment horizontal="center"/>
      <protection/>
    </xf>
    <xf numFmtId="0" fontId="12" fillId="0" borderId="0" xfId="19" applyFont="1" applyAlignment="1">
      <alignment horizontal="center"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0" xfId="19" applyNumberFormat="1" applyFont="1">
      <alignment/>
      <protection/>
    </xf>
    <xf numFmtId="3" fontId="8" fillId="0" borderId="0" xfId="0" applyNumberFormat="1" applyFont="1" applyBorder="1" applyAlignment="1">
      <alignment/>
    </xf>
    <xf numFmtId="202" fontId="1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202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2" fillId="0" borderId="0" xfId="19" applyFont="1" applyAlignment="1">
      <alignment/>
      <protection/>
    </xf>
    <xf numFmtId="202" fontId="13" fillId="0" borderId="0" xfId="0" applyNumberFormat="1" applyFont="1" applyAlignment="1">
      <alignment/>
    </xf>
    <xf numFmtId="0" fontId="17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8" fillId="0" borderId="39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8" fillId="0" borderId="40" xfId="0" applyFont="1" applyBorder="1" applyAlignment="1">
      <alignment/>
    </xf>
    <xf numFmtId="0" fontId="17" fillId="0" borderId="4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3" fontId="17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22" xfId="0" applyFont="1" applyBorder="1" applyAlignment="1" quotePrefix="1">
      <alignment horizontal="center"/>
    </xf>
    <xf numFmtId="0" fontId="17" fillId="0" borderId="22" xfId="0" applyFont="1" applyBorder="1" applyAlignment="1">
      <alignment horizontal="center"/>
    </xf>
    <xf numFmtId="3" fontId="17" fillId="0" borderId="22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 quotePrefix="1">
      <alignment horizontal="center"/>
    </xf>
    <xf numFmtId="0" fontId="17" fillId="0" borderId="13" xfId="0" applyFont="1" applyBorder="1" applyAlignment="1" quotePrefix="1">
      <alignment horizontal="center"/>
    </xf>
    <xf numFmtId="3" fontId="17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 quotePrefix="1">
      <alignment horizontal="center"/>
    </xf>
    <xf numFmtId="0" fontId="17" fillId="0" borderId="10" xfId="0" applyFont="1" applyBorder="1" applyAlignment="1" quotePrefix="1">
      <alignment horizontal="center"/>
    </xf>
    <xf numFmtId="0" fontId="18" fillId="0" borderId="24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11" xfId="0" applyFont="1" applyBorder="1" applyAlignment="1" quotePrefix="1">
      <alignment horizontal="center"/>
    </xf>
    <xf numFmtId="0" fontId="17" fillId="0" borderId="11" xfId="0" applyFont="1" applyBorder="1" applyAlignment="1" quotePrefix="1">
      <alignment horizontal="center"/>
    </xf>
    <xf numFmtId="3" fontId="17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7" fillId="0" borderId="13" xfId="0" applyFont="1" applyBorder="1" applyAlignment="1">
      <alignment horizontal="center"/>
    </xf>
    <xf numFmtId="3" fontId="17" fillId="0" borderId="24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31" xfId="0" applyFont="1" applyBorder="1" applyAlignment="1" quotePrefix="1">
      <alignment horizontal="center"/>
    </xf>
    <xf numFmtId="0" fontId="17" fillId="0" borderId="3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202" fontId="17" fillId="0" borderId="10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42" xfId="0" applyFont="1" applyBorder="1" applyAlignment="1" quotePrefix="1">
      <alignment horizontal="center"/>
    </xf>
    <xf numFmtId="3" fontId="17" fillId="0" borderId="42" xfId="0" applyNumberFormat="1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centerContinuous"/>
    </xf>
    <xf numFmtId="0" fontId="17" fillId="0" borderId="0" xfId="20" applyFont="1">
      <alignment/>
      <protection/>
    </xf>
    <xf numFmtId="0" fontId="20" fillId="0" borderId="0" xfId="20" applyFont="1" applyAlignment="1">
      <alignment horizontal="center"/>
      <protection/>
    </xf>
    <xf numFmtId="3" fontId="21" fillId="0" borderId="0" xfId="20" applyNumberFormat="1" applyFont="1" applyAlignment="1">
      <alignment horizontal="left"/>
      <protection/>
    </xf>
    <xf numFmtId="3" fontId="6" fillId="0" borderId="0" xfId="20" applyNumberFormat="1" applyFont="1">
      <alignment/>
      <protection/>
    </xf>
    <xf numFmtId="0" fontId="6" fillId="0" borderId="0" xfId="20" applyFont="1">
      <alignment/>
      <protection/>
    </xf>
    <xf numFmtId="0" fontId="20" fillId="0" borderId="0" xfId="20" applyFont="1">
      <alignment/>
      <protection/>
    </xf>
    <xf numFmtId="3" fontId="20" fillId="0" borderId="0" xfId="20" applyNumberFormat="1" applyFont="1">
      <alignment/>
      <protection/>
    </xf>
    <xf numFmtId="0" fontId="22" fillId="0" borderId="0" xfId="20" applyFont="1" applyAlignment="1">
      <alignment horizontal="centerContinuous"/>
      <protection/>
    </xf>
    <xf numFmtId="0" fontId="19" fillId="0" borderId="0" xfId="20" applyAlignment="1">
      <alignment horizontal="centerContinuous"/>
      <protection/>
    </xf>
    <xf numFmtId="3" fontId="6" fillId="0" borderId="0" xfId="20" applyNumberFormat="1" applyFont="1" applyAlignment="1">
      <alignment horizontal="centerContinuous"/>
      <protection/>
    </xf>
    <xf numFmtId="0" fontId="24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25" fillId="0" borderId="0" xfId="20" applyFont="1" applyAlignment="1">
      <alignment/>
      <protection/>
    </xf>
    <xf numFmtId="0" fontId="6" fillId="0" borderId="0" xfId="20" applyFont="1" applyAlignment="1">
      <alignment horizontal="center"/>
      <protection/>
    </xf>
    <xf numFmtId="3" fontId="4" fillId="0" borderId="0" xfId="20" applyNumberFormat="1" applyFont="1" applyAlignment="1">
      <alignment horizontal="centerContinuous"/>
      <protection/>
    </xf>
    <xf numFmtId="0" fontId="4" fillId="0" borderId="36" xfId="20" applyFont="1" applyBorder="1" applyAlignment="1">
      <alignment horizontal="center" vertical="center"/>
      <protection/>
    </xf>
    <xf numFmtId="0" fontId="4" fillId="0" borderId="36" xfId="20" applyFont="1" applyBorder="1" applyAlignment="1">
      <alignment horizontal="center" vertical="center" wrapText="1"/>
      <protection/>
    </xf>
    <xf numFmtId="0" fontId="4" fillId="0" borderId="37" xfId="20" applyFont="1" applyBorder="1" applyAlignment="1">
      <alignment horizontal="center" vertical="center" wrapText="1"/>
      <protection/>
    </xf>
    <xf numFmtId="0" fontId="4" fillId="0" borderId="38" xfId="20" applyFont="1" applyBorder="1" applyAlignment="1">
      <alignment horizontal="center" vertical="center" wrapText="1"/>
      <protection/>
    </xf>
    <xf numFmtId="0" fontId="0" fillId="0" borderId="39" xfId="20" applyFont="1" applyBorder="1" applyAlignment="1">
      <alignment wrapText="1"/>
      <protection/>
    </xf>
    <xf numFmtId="0" fontId="4" fillId="0" borderId="40" xfId="20" applyFont="1" applyBorder="1" applyAlignment="1">
      <alignment horizontal="center" vertical="center"/>
      <protection/>
    </xf>
    <xf numFmtId="0" fontId="4" fillId="0" borderId="40" xfId="20" applyFont="1" applyBorder="1" applyAlignment="1">
      <alignment horizontal="center" vertical="center" wrapText="1"/>
      <protection/>
    </xf>
    <xf numFmtId="0" fontId="4" fillId="0" borderId="20" xfId="20" applyFont="1" applyBorder="1" applyAlignment="1">
      <alignment horizontal="center" vertical="center" wrapText="1"/>
      <protection/>
    </xf>
    <xf numFmtId="3" fontId="4" fillId="0" borderId="41" xfId="20" applyNumberFormat="1" applyFont="1" applyBorder="1" applyAlignment="1">
      <alignment horizontal="center" vertical="center"/>
      <protection/>
    </xf>
    <xf numFmtId="3" fontId="4" fillId="0" borderId="20" xfId="20" applyNumberFormat="1" applyFont="1" applyBorder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4" fillId="0" borderId="11" xfId="20" applyFont="1" applyBorder="1">
      <alignment/>
      <protection/>
    </xf>
    <xf numFmtId="0" fontId="4" fillId="0" borderId="11" xfId="20" applyFont="1" applyBorder="1" applyAlignment="1">
      <alignment horizontal="center"/>
      <protection/>
    </xf>
    <xf numFmtId="37" fontId="4" fillId="0" borderId="11" xfId="20" applyNumberFormat="1" applyFont="1" applyBorder="1" applyAlignment="1">
      <alignment horizontal="right"/>
      <protection/>
    </xf>
    <xf numFmtId="37" fontId="4" fillId="0" borderId="22" xfId="20" applyNumberFormat="1" applyFont="1" applyBorder="1" applyAlignment="1">
      <alignment horizontal="right"/>
      <protection/>
    </xf>
    <xf numFmtId="0" fontId="24" fillId="0" borderId="0" xfId="20" applyFont="1">
      <alignment/>
      <protection/>
    </xf>
    <xf numFmtId="0" fontId="4" fillId="0" borderId="13" xfId="20" applyFont="1" applyBorder="1">
      <alignment/>
      <protection/>
    </xf>
    <xf numFmtId="0" fontId="4" fillId="0" borderId="13" xfId="20" applyFont="1" applyBorder="1" applyAlignment="1" quotePrefix="1">
      <alignment horizontal="center"/>
      <protection/>
    </xf>
    <xf numFmtId="3" fontId="4" fillId="0" borderId="13" xfId="20" applyNumberFormat="1" applyFont="1" applyBorder="1" applyAlignment="1">
      <alignment horizontal="right"/>
      <protection/>
    </xf>
    <xf numFmtId="0" fontId="25" fillId="0" borderId="0" xfId="20" applyFont="1">
      <alignment/>
      <protection/>
    </xf>
    <xf numFmtId="3" fontId="4" fillId="0" borderId="13" xfId="20" applyNumberFormat="1" applyFont="1" applyBorder="1" applyAlignment="1" quotePrefix="1">
      <alignment horizontal="right"/>
      <protection/>
    </xf>
    <xf numFmtId="0" fontId="26" fillId="0" borderId="13" xfId="20" applyFont="1" applyBorder="1">
      <alignment/>
      <protection/>
    </xf>
    <xf numFmtId="0" fontId="26" fillId="0" borderId="13" xfId="20" applyFont="1" applyBorder="1" applyAlignment="1" quotePrefix="1">
      <alignment horizontal="center"/>
      <protection/>
    </xf>
    <xf numFmtId="3" fontId="26" fillId="0" borderId="13" xfId="20" applyNumberFormat="1" applyFont="1" applyBorder="1" applyAlignment="1" quotePrefix="1">
      <alignment horizontal="right"/>
      <protection/>
    </xf>
    <xf numFmtId="0" fontId="4" fillId="0" borderId="13" xfId="20" applyFont="1" applyBorder="1" applyAlignment="1">
      <alignment horizontal="center"/>
      <protection/>
    </xf>
    <xf numFmtId="0" fontId="4" fillId="0" borderId="13" xfId="20" applyFont="1" applyBorder="1" applyAlignment="1">
      <alignment wrapText="1"/>
      <protection/>
    </xf>
    <xf numFmtId="0" fontId="14" fillId="0" borderId="0" xfId="20" applyFont="1">
      <alignment/>
      <protection/>
    </xf>
    <xf numFmtId="3" fontId="26" fillId="0" borderId="13" xfId="20" applyNumberFormat="1" applyFont="1" applyBorder="1" applyAlignment="1">
      <alignment horizontal="right"/>
      <protection/>
    </xf>
    <xf numFmtId="0" fontId="5" fillId="0" borderId="13" xfId="20" applyFont="1" applyBorder="1">
      <alignment/>
      <protection/>
    </xf>
    <xf numFmtId="0" fontId="5" fillId="0" borderId="13" xfId="20" applyFont="1" applyBorder="1" applyAlignment="1">
      <alignment horizontal="center"/>
      <protection/>
    </xf>
    <xf numFmtId="3" fontId="5" fillId="0" borderId="13" xfId="20" applyNumberFormat="1" applyFont="1" applyBorder="1" applyAlignment="1" quotePrefix="1">
      <alignment horizontal="right"/>
      <protection/>
    </xf>
    <xf numFmtId="3" fontId="5" fillId="0" borderId="13" xfId="20" applyNumberFormat="1" applyFont="1" applyBorder="1" applyAlignment="1">
      <alignment horizontal="right"/>
      <protection/>
    </xf>
    <xf numFmtId="0" fontId="4" fillId="0" borderId="24" xfId="20" applyFont="1" applyBorder="1">
      <alignment/>
      <protection/>
    </xf>
    <xf numFmtId="0" fontId="4" fillId="0" borderId="24" xfId="20" applyFont="1" applyBorder="1" applyAlignment="1">
      <alignment horizontal="center"/>
      <protection/>
    </xf>
    <xf numFmtId="3" fontId="4" fillId="0" borderId="11" xfId="20" applyNumberFormat="1" applyFont="1" applyBorder="1" applyAlignment="1">
      <alignment horizontal="right"/>
      <protection/>
    </xf>
    <xf numFmtId="0" fontId="5" fillId="0" borderId="42" xfId="20" applyFont="1" applyBorder="1">
      <alignment/>
      <protection/>
    </xf>
    <xf numFmtId="0" fontId="5" fillId="0" borderId="42" xfId="20" applyFont="1" applyBorder="1" applyAlignment="1">
      <alignment horizontal="center"/>
      <protection/>
    </xf>
    <xf numFmtId="0" fontId="4" fillId="0" borderId="42" xfId="20" applyFont="1" applyBorder="1" applyAlignment="1">
      <alignment horizontal="center"/>
      <protection/>
    </xf>
    <xf numFmtId="3" fontId="5" fillId="0" borderId="42" xfId="20" applyNumberFormat="1" applyFont="1" applyBorder="1" applyAlignment="1">
      <alignment horizontal="right"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left"/>
      <protection/>
    </xf>
    <xf numFmtId="3" fontId="4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3" fontId="5" fillId="0" borderId="0" xfId="20" applyNumberFormat="1" applyFont="1">
      <alignment/>
      <protection/>
    </xf>
    <xf numFmtId="0" fontId="5" fillId="0" borderId="0" xfId="20" applyFont="1" applyAlignment="1">
      <alignment horizontal="center"/>
      <protection/>
    </xf>
    <xf numFmtId="0" fontId="4" fillId="0" borderId="0" xfId="22" applyFont="1">
      <alignment/>
      <protection/>
    </xf>
    <xf numFmtId="0" fontId="27" fillId="0" borderId="0" xfId="22">
      <alignment/>
      <protection/>
    </xf>
    <xf numFmtId="0" fontId="23" fillId="0" borderId="0" xfId="22" applyFont="1">
      <alignment/>
      <protection/>
    </xf>
    <xf numFmtId="3" fontId="21" fillId="0" borderId="0" xfId="22" applyNumberFormat="1" applyFont="1">
      <alignment/>
      <protection/>
    </xf>
    <xf numFmtId="3" fontId="27" fillId="0" borderId="0" xfId="22" applyNumberFormat="1">
      <alignment/>
      <protection/>
    </xf>
    <xf numFmtId="3" fontId="23" fillId="0" borderId="0" xfId="22" applyNumberFormat="1" applyFont="1">
      <alignment/>
      <protection/>
    </xf>
    <xf numFmtId="0" fontId="28" fillId="0" borderId="0" xfId="22" applyFont="1" applyAlignment="1">
      <alignment horizontal="left"/>
      <protection/>
    </xf>
    <xf numFmtId="0" fontId="27" fillId="0" borderId="0" xfId="22" applyAlignment="1">
      <alignment horizontal="centerContinuous"/>
      <protection/>
    </xf>
    <xf numFmtId="3" fontId="27" fillId="0" borderId="0" xfId="22" applyNumberFormat="1" applyAlignment="1">
      <alignment horizontal="centerContinuous"/>
      <protection/>
    </xf>
    <xf numFmtId="0" fontId="29" fillId="0" borderId="0" xfId="22" applyFont="1">
      <alignment/>
      <protection/>
    </xf>
    <xf numFmtId="0" fontId="30" fillId="0" borderId="0" xfId="22" applyFont="1">
      <alignment/>
      <protection/>
    </xf>
    <xf numFmtId="0" fontId="31" fillId="0" borderId="0" xfId="22" applyFont="1">
      <alignment/>
      <protection/>
    </xf>
    <xf numFmtId="3" fontId="31" fillId="0" borderId="0" xfId="22" applyNumberFormat="1" applyFont="1">
      <alignment/>
      <protection/>
    </xf>
    <xf numFmtId="0" fontId="32" fillId="0" borderId="0" xfId="22" applyFont="1">
      <alignment/>
      <protection/>
    </xf>
    <xf numFmtId="3" fontId="30" fillId="0" borderId="0" xfId="22" applyNumberFormat="1" applyFont="1">
      <alignment/>
      <protection/>
    </xf>
    <xf numFmtId="0" fontId="22" fillId="0" borderId="0" xfId="22" applyFont="1">
      <alignment/>
      <protection/>
    </xf>
    <xf numFmtId="0" fontId="27" fillId="0" borderId="0" xfId="22" applyFont="1">
      <alignment/>
      <protection/>
    </xf>
    <xf numFmtId="0" fontId="33" fillId="0" borderId="0" xfId="22" applyFont="1">
      <alignment/>
      <protection/>
    </xf>
    <xf numFmtId="0" fontId="31" fillId="0" borderId="0" xfId="22" applyFont="1" quotePrefix="1">
      <alignment/>
      <protection/>
    </xf>
    <xf numFmtId="202" fontId="25" fillId="0" borderId="0" xfId="22" applyNumberFormat="1" applyFont="1">
      <alignment/>
      <protection/>
    </xf>
    <xf numFmtId="0" fontId="30" fillId="0" borderId="37" xfId="22" applyFont="1" applyBorder="1" applyAlignment="1">
      <alignment vertical="center"/>
      <protection/>
    </xf>
    <xf numFmtId="0" fontId="31" fillId="0" borderId="43" xfId="22" applyFont="1" applyBorder="1" applyAlignment="1">
      <alignment vertical="center"/>
      <protection/>
    </xf>
    <xf numFmtId="0" fontId="31" fillId="0" borderId="44" xfId="22" applyFont="1" applyBorder="1" applyAlignment="1">
      <alignment vertical="center"/>
      <protection/>
    </xf>
    <xf numFmtId="3" fontId="31" fillId="0" borderId="6" xfId="22" applyNumberFormat="1" applyFont="1" applyBorder="1" applyAlignment="1">
      <alignment horizontal="center" vertical="center"/>
      <protection/>
    </xf>
    <xf numFmtId="0" fontId="31" fillId="0" borderId="9" xfId="22" applyFont="1" applyBorder="1">
      <alignment/>
      <protection/>
    </xf>
    <xf numFmtId="0" fontId="31" fillId="0" borderId="0" xfId="22" applyFont="1" applyBorder="1">
      <alignment/>
      <protection/>
    </xf>
    <xf numFmtId="0" fontId="31" fillId="0" borderId="31" xfId="22" applyFont="1" applyBorder="1">
      <alignment/>
      <protection/>
    </xf>
    <xf numFmtId="3" fontId="31" fillId="0" borderId="22" xfId="22" applyNumberFormat="1" applyFont="1" applyBorder="1">
      <alignment/>
      <protection/>
    </xf>
    <xf numFmtId="3" fontId="31" fillId="0" borderId="13" xfId="22" applyNumberFormat="1" applyFont="1" applyBorder="1">
      <alignment/>
      <protection/>
    </xf>
    <xf numFmtId="0" fontId="31" fillId="0" borderId="45" xfId="22" applyFont="1" applyBorder="1">
      <alignment/>
      <protection/>
    </xf>
    <xf numFmtId="0" fontId="31" fillId="0" borderId="46" xfId="22" applyFont="1" applyBorder="1">
      <alignment/>
      <protection/>
    </xf>
    <xf numFmtId="0" fontId="30" fillId="0" borderId="46" xfId="22" applyFont="1" applyBorder="1">
      <alignment/>
      <protection/>
    </xf>
    <xf numFmtId="0" fontId="31" fillId="0" borderId="47" xfId="22" applyFont="1" applyBorder="1">
      <alignment/>
      <protection/>
    </xf>
    <xf numFmtId="3" fontId="30" fillId="0" borderId="42" xfId="22" applyNumberFormat="1" applyFont="1" applyBorder="1">
      <alignment/>
      <protection/>
    </xf>
    <xf numFmtId="0" fontId="27" fillId="0" borderId="0" xfId="22" applyFont="1" applyAlignment="1">
      <alignment vertical="center"/>
      <protection/>
    </xf>
    <xf numFmtId="0" fontId="31" fillId="0" borderId="48" xfId="22" applyFont="1" applyBorder="1">
      <alignment/>
      <protection/>
    </xf>
    <xf numFmtId="0" fontId="31" fillId="0" borderId="49" xfId="22" applyFont="1" applyBorder="1">
      <alignment/>
      <protection/>
    </xf>
    <xf numFmtId="0" fontId="30" fillId="0" borderId="49" xfId="22" applyFont="1" applyBorder="1">
      <alignment/>
      <protection/>
    </xf>
    <xf numFmtId="0" fontId="31" fillId="0" borderId="50" xfId="22" applyFont="1" applyBorder="1">
      <alignment/>
      <protection/>
    </xf>
    <xf numFmtId="3" fontId="30" fillId="0" borderId="13" xfId="22" applyNumberFormat="1" applyFont="1" applyBorder="1">
      <alignment/>
      <protection/>
    </xf>
    <xf numFmtId="0" fontId="6" fillId="0" borderId="9" xfId="22" applyFont="1" applyBorder="1">
      <alignment/>
      <protection/>
    </xf>
    <xf numFmtId="0" fontId="6" fillId="0" borderId="0" xfId="22" applyFont="1" applyBorder="1">
      <alignment/>
      <protection/>
    </xf>
    <xf numFmtId="0" fontId="6" fillId="0" borderId="40" xfId="22" applyFont="1" applyBorder="1">
      <alignment/>
      <protection/>
    </xf>
    <xf numFmtId="0" fontId="6" fillId="0" borderId="51" xfId="22" applyFont="1" applyBorder="1">
      <alignment/>
      <protection/>
    </xf>
    <xf numFmtId="0" fontId="31" fillId="0" borderId="51" xfId="22" applyFont="1" applyBorder="1">
      <alignment/>
      <protection/>
    </xf>
    <xf numFmtId="3" fontId="31" fillId="0" borderId="42" xfId="22" applyNumberFormat="1" applyFont="1" applyBorder="1">
      <alignment/>
      <protection/>
    </xf>
    <xf numFmtId="0" fontId="30" fillId="0" borderId="36" xfId="22" applyFont="1" applyBorder="1">
      <alignment/>
      <protection/>
    </xf>
    <xf numFmtId="0" fontId="27" fillId="0" borderId="43" xfId="22" applyBorder="1">
      <alignment/>
      <protection/>
    </xf>
    <xf numFmtId="0" fontId="4" fillId="0" borderId="44" xfId="22" applyFont="1" applyBorder="1">
      <alignment/>
      <protection/>
    </xf>
    <xf numFmtId="0" fontId="22" fillId="0" borderId="9" xfId="22" applyFont="1" applyBorder="1">
      <alignment/>
      <protection/>
    </xf>
    <xf numFmtId="0" fontId="27" fillId="0" borderId="0" xfId="22" applyBorder="1">
      <alignment/>
      <protection/>
    </xf>
    <xf numFmtId="0" fontId="25" fillId="0" borderId="0" xfId="22" applyFont="1" applyBorder="1">
      <alignment/>
      <protection/>
    </xf>
    <xf numFmtId="0" fontId="4" fillId="0" borderId="31" xfId="22" applyFont="1" applyBorder="1">
      <alignment/>
      <protection/>
    </xf>
    <xf numFmtId="0" fontId="4" fillId="0" borderId="36" xfId="22" applyFont="1" applyBorder="1" applyAlignment="1">
      <alignment horizontal="right"/>
      <protection/>
    </xf>
    <xf numFmtId="0" fontId="4" fillId="0" borderId="44" xfId="22" applyFont="1" applyBorder="1" applyAlignment="1">
      <alignment horizontal="center"/>
      <protection/>
    </xf>
    <xf numFmtId="0" fontId="4" fillId="0" borderId="37" xfId="22" applyFont="1" applyBorder="1" applyAlignment="1">
      <alignment horizontal="center"/>
      <protection/>
    </xf>
    <xf numFmtId="0" fontId="4" fillId="0" borderId="9" xfId="22" applyFont="1" applyBorder="1" applyAlignment="1">
      <alignment horizontal="center"/>
      <protection/>
    </xf>
    <xf numFmtId="0" fontId="4" fillId="0" borderId="31" xfId="22" applyFont="1" applyBorder="1" applyAlignment="1">
      <alignment horizontal="center"/>
      <protection/>
    </xf>
    <xf numFmtId="0" fontId="4" fillId="0" borderId="10" xfId="22" applyFont="1" applyBorder="1" applyAlignment="1">
      <alignment horizontal="center"/>
      <protection/>
    </xf>
    <xf numFmtId="0" fontId="4" fillId="0" borderId="40" xfId="22" applyFont="1" applyBorder="1">
      <alignment/>
      <protection/>
    </xf>
    <xf numFmtId="0" fontId="4" fillId="0" borderId="41" xfId="22" applyFont="1" applyBorder="1" applyAlignment="1">
      <alignment horizontal="center"/>
      <protection/>
    </xf>
    <xf numFmtId="0" fontId="4" fillId="0" borderId="20" xfId="22" applyFont="1" applyBorder="1" applyAlignment="1">
      <alignment horizontal="center"/>
      <protection/>
    </xf>
    <xf numFmtId="0" fontId="5" fillId="0" borderId="52" xfId="22" applyFont="1" applyBorder="1" applyAlignment="1">
      <alignment/>
      <protection/>
    </xf>
    <xf numFmtId="0" fontId="4" fillId="0" borderId="53" xfId="22" applyFont="1" applyBorder="1">
      <alignment/>
      <protection/>
    </xf>
    <xf numFmtId="0" fontId="27" fillId="0" borderId="37" xfId="22" applyBorder="1">
      <alignment/>
      <protection/>
    </xf>
    <xf numFmtId="0" fontId="4" fillId="0" borderId="48" xfId="22" applyFont="1" applyBorder="1">
      <alignment/>
      <protection/>
    </xf>
    <xf numFmtId="0" fontId="4" fillId="0" borderId="50" xfId="22" applyFont="1" applyBorder="1">
      <alignment/>
      <protection/>
    </xf>
    <xf numFmtId="3" fontId="4" fillId="0" borderId="13" xfId="22" applyNumberFormat="1" applyFont="1" applyBorder="1">
      <alignment/>
      <protection/>
    </xf>
    <xf numFmtId="3" fontId="34" fillId="0" borderId="11" xfId="21" applyNumberFormat="1" applyFont="1" applyBorder="1" applyAlignment="1">
      <alignment/>
      <protection/>
    </xf>
    <xf numFmtId="0" fontId="4" fillId="0" borderId="45" xfId="22" applyFont="1" applyBorder="1">
      <alignment/>
      <protection/>
    </xf>
    <xf numFmtId="0" fontId="4" fillId="0" borderId="47" xfId="22" applyFont="1" applyBorder="1">
      <alignment/>
      <protection/>
    </xf>
    <xf numFmtId="3" fontId="4" fillId="0" borderId="42" xfId="22" applyNumberFormat="1" applyFont="1" applyBorder="1">
      <alignment/>
      <protection/>
    </xf>
    <xf numFmtId="0" fontId="4" fillId="0" borderId="9" xfId="22" applyFont="1" applyBorder="1" quotePrefix="1">
      <alignment/>
      <protection/>
    </xf>
    <xf numFmtId="3" fontId="4" fillId="0" borderId="10" xfId="22" applyNumberFormat="1" applyFont="1" applyBorder="1">
      <alignment/>
      <protection/>
    </xf>
    <xf numFmtId="3" fontId="4" fillId="0" borderId="24" xfId="22" applyNumberFormat="1" applyFont="1" applyBorder="1">
      <alignment/>
      <protection/>
    </xf>
    <xf numFmtId="0" fontId="5" fillId="0" borderId="54" xfId="22" applyFont="1" applyBorder="1">
      <alignment/>
      <protection/>
    </xf>
    <xf numFmtId="0" fontId="4" fillId="0" borderId="55" xfId="22" applyFont="1" applyBorder="1">
      <alignment/>
      <protection/>
    </xf>
    <xf numFmtId="3" fontId="4" fillId="0" borderId="11" xfId="22" applyNumberFormat="1" applyFont="1" applyBorder="1">
      <alignment/>
      <protection/>
    </xf>
    <xf numFmtId="3" fontId="34" fillId="0" borderId="11" xfId="21" applyNumberFormat="1" applyFont="1" applyBorder="1">
      <alignment/>
      <protection/>
    </xf>
    <xf numFmtId="0" fontId="4" fillId="0" borderId="9" xfId="22" applyFont="1" applyBorder="1">
      <alignment/>
      <protection/>
    </xf>
    <xf numFmtId="0" fontId="5" fillId="0" borderId="9" xfId="22" applyFont="1" applyBorder="1">
      <alignment/>
      <protection/>
    </xf>
    <xf numFmtId="0" fontId="4" fillId="0" borderId="0" xfId="22" applyFont="1" applyBorder="1">
      <alignment/>
      <protection/>
    </xf>
    <xf numFmtId="0" fontId="27" fillId="0" borderId="0" xfId="22" applyFont="1" applyBorder="1">
      <alignment/>
      <protection/>
    </xf>
    <xf numFmtId="3" fontId="27" fillId="0" borderId="0" xfId="22" applyNumberFormat="1" applyFont="1" quotePrefix="1">
      <alignment/>
      <protection/>
    </xf>
    <xf numFmtId="0" fontId="27" fillId="0" borderId="0" xfId="22" applyFont="1" quotePrefix="1">
      <alignment/>
      <protection/>
    </xf>
    <xf numFmtId="3" fontId="35" fillId="0" borderId="11" xfId="21" applyNumberFormat="1" applyFont="1" applyBorder="1" applyAlignment="1">
      <alignment/>
      <protection/>
    </xf>
    <xf numFmtId="0" fontId="25" fillId="0" borderId="9" xfId="22" applyFont="1" applyBorder="1">
      <alignment/>
      <protection/>
    </xf>
    <xf numFmtId="0" fontId="14" fillId="0" borderId="52" xfId="22" applyFont="1" applyBorder="1">
      <alignment/>
      <protection/>
    </xf>
    <xf numFmtId="0" fontId="22" fillId="0" borderId="56" xfId="22" applyFont="1" applyBorder="1">
      <alignment/>
      <protection/>
    </xf>
    <xf numFmtId="0" fontId="27" fillId="0" borderId="56" xfId="22" applyBorder="1">
      <alignment/>
      <protection/>
    </xf>
    <xf numFmtId="3" fontId="31" fillId="0" borderId="5" xfId="22" applyNumberFormat="1" applyFont="1" applyBorder="1" applyAlignment="1">
      <alignment horizontal="left" vertical="center"/>
      <protection/>
    </xf>
    <xf numFmtId="3" fontId="31" fillId="0" borderId="39" xfId="22" applyNumberFormat="1" applyFont="1" applyBorder="1" applyAlignment="1">
      <alignment horizontal="center" vertical="center"/>
      <protection/>
    </xf>
    <xf numFmtId="3" fontId="31" fillId="0" borderId="39" xfId="22" applyNumberFormat="1" applyFont="1" applyBorder="1" applyAlignment="1">
      <alignment vertical="center"/>
      <protection/>
    </xf>
    <xf numFmtId="0" fontId="6" fillId="0" borderId="54" xfId="22" applyFont="1" applyBorder="1">
      <alignment/>
      <protection/>
    </xf>
    <xf numFmtId="0" fontId="27" fillId="0" borderId="57" xfId="22" applyBorder="1">
      <alignment/>
      <protection/>
    </xf>
    <xf numFmtId="3" fontId="27" fillId="0" borderId="54" xfId="22" applyNumberFormat="1" applyBorder="1" quotePrefix="1">
      <alignment/>
      <protection/>
    </xf>
    <xf numFmtId="0" fontId="27" fillId="0" borderId="55" xfId="22" applyBorder="1">
      <alignment/>
      <protection/>
    </xf>
    <xf numFmtId="0" fontId="6" fillId="0" borderId="48" xfId="22" applyFont="1" applyBorder="1">
      <alignment/>
      <protection/>
    </xf>
    <xf numFmtId="0" fontId="27" fillId="0" borderId="49" xfId="22" applyBorder="1">
      <alignment/>
      <protection/>
    </xf>
    <xf numFmtId="0" fontId="27" fillId="0" borderId="48" xfId="22" applyBorder="1">
      <alignment/>
      <protection/>
    </xf>
    <xf numFmtId="0" fontId="27" fillId="0" borderId="50" xfId="22" applyBorder="1">
      <alignment/>
      <protection/>
    </xf>
    <xf numFmtId="0" fontId="27" fillId="0" borderId="45" xfId="22" applyBorder="1">
      <alignment/>
      <protection/>
    </xf>
    <xf numFmtId="0" fontId="27" fillId="0" borderId="46" xfId="22" applyBorder="1">
      <alignment/>
      <protection/>
    </xf>
    <xf numFmtId="0" fontId="27" fillId="0" borderId="47" xfId="22" applyBorder="1">
      <alignment/>
      <protection/>
    </xf>
    <xf numFmtId="0" fontId="4" fillId="0" borderId="43" xfId="22" applyFont="1" applyBorder="1">
      <alignment/>
      <protection/>
    </xf>
    <xf numFmtId="0" fontId="30" fillId="0" borderId="36" xfId="22" applyFont="1" applyBorder="1" applyAlignment="1">
      <alignment vertical="center"/>
      <protection/>
    </xf>
    <xf numFmtId="0" fontId="31" fillId="0" borderId="43" xfId="22" applyFont="1" applyBorder="1">
      <alignment/>
      <protection/>
    </xf>
    <xf numFmtId="3" fontId="31" fillId="0" borderId="13" xfId="22" applyNumberFormat="1" applyFont="1" applyBorder="1" applyAlignment="1">
      <alignment/>
      <protection/>
    </xf>
    <xf numFmtId="3" fontId="31" fillId="0" borderId="50" xfId="22" applyNumberFormat="1" applyFont="1" applyBorder="1">
      <alignment/>
      <protection/>
    </xf>
    <xf numFmtId="3" fontId="31" fillId="0" borderId="47" xfId="22" applyNumberFormat="1" applyFont="1" applyBorder="1">
      <alignment/>
      <protection/>
    </xf>
    <xf numFmtId="3" fontId="30" fillId="0" borderId="20" xfId="22" applyNumberFormat="1" applyFont="1" applyBorder="1" applyAlignment="1">
      <alignment/>
      <protection/>
    </xf>
    <xf numFmtId="3" fontId="31" fillId="0" borderId="43" xfId="22" applyNumberFormat="1" applyFont="1" applyBorder="1">
      <alignment/>
      <protection/>
    </xf>
    <xf numFmtId="3" fontId="31" fillId="0" borderId="11" xfId="22" applyNumberFormat="1" applyFont="1" applyBorder="1" applyAlignment="1">
      <alignment vertical="center"/>
      <protection/>
    </xf>
    <xf numFmtId="3" fontId="30" fillId="0" borderId="20" xfId="22" applyNumberFormat="1" applyFont="1" applyBorder="1">
      <alignment/>
      <protection/>
    </xf>
    <xf numFmtId="0" fontId="30" fillId="0" borderId="9" xfId="22" applyFont="1" applyBorder="1">
      <alignment/>
      <protection/>
    </xf>
    <xf numFmtId="3" fontId="31" fillId="0" borderId="0" xfId="22" applyNumberFormat="1" applyFont="1" applyBorder="1">
      <alignment/>
      <protection/>
    </xf>
    <xf numFmtId="3" fontId="30" fillId="0" borderId="0" xfId="22" applyNumberFormat="1" applyFont="1" applyBorder="1">
      <alignment/>
      <protection/>
    </xf>
    <xf numFmtId="3" fontId="30" fillId="0" borderId="0" xfId="22" applyNumberFormat="1" applyFont="1" applyBorder="1" applyAlignment="1">
      <alignment vertical="center"/>
      <protection/>
    </xf>
    <xf numFmtId="0" fontId="31" fillId="0" borderId="54" xfId="22" applyFont="1" applyBorder="1">
      <alignment/>
      <protection/>
    </xf>
    <xf numFmtId="0" fontId="31" fillId="0" borderId="57" xfId="22" applyFont="1" applyBorder="1">
      <alignment/>
      <protection/>
    </xf>
    <xf numFmtId="3" fontId="31" fillId="0" borderId="55" xfId="22" applyNumberFormat="1" applyFont="1" applyBorder="1" applyAlignment="1">
      <alignment horizontal="center" vertical="center"/>
      <protection/>
    </xf>
    <xf numFmtId="3" fontId="30" fillId="0" borderId="10" xfId="22" applyNumberFormat="1" applyFont="1" applyBorder="1">
      <alignment/>
      <protection/>
    </xf>
    <xf numFmtId="0" fontId="30" fillId="0" borderId="9" xfId="22" applyFont="1" applyBorder="1" applyAlignment="1">
      <alignment vertical="center"/>
      <protection/>
    </xf>
    <xf numFmtId="0" fontId="31" fillId="0" borderId="42" xfId="22" applyFont="1" applyBorder="1">
      <alignment/>
      <protection/>
    </xf>
    <xf numFmtId="0" fontId="32" fillId="0" borderId="0" xfId="22" applyFont="1" applyBorder="1">
      <alignment/>
      <protection/>
    </xf>
    <xf numFmtId="0" fontId="30" fillId="0" borderId="0" xfId="22" applyFont="1" applyBorder="1">
      <alignment/>
      <protection/>
    </xf>
    <xf numFmtId="0" fontId="4" fillId="0" borderId="37" xfId="22" applyFont="1" applyBorder="1">
      <alignment/>
      <protection/>
    </xf>
    <xf numFmtId="0" fontId="17" fillId="0" borderId="37" xfId="22" applyFont="1" applyBorder="1" applyAlignment="1">
      <alignment horizontal="center"/>
      <protection/>
    </xf>
    <xf numFmtId="0" fontId="4" fillId="0" borderId="37" xfId="22" applyFont="1" applyFill="1" applyBorder="1" applyAlignment="1">
      <alignment/>
      <protection/>
    </xf>
    <xf numFmtId="0" fontId="4" fillId="0" borderId="37" xfId="22" applyFont="1" applyFill="1" applyBorder="1" applyAlignment="1">
      <alignment horizontal="center"/>
      <protection/>
    </xf>
    <xf numFmtId="0" fontId="26" fillId="0" borderId="10" xfId="22" applyFont="1" applyBorder="1">
      <alignment/>
      <protection/>
    </xf>
    <xf numFmtId="0" fontId="17" fillId="0" borderId="10" xfId="22" applyFont="1" applyBorder="1" applyAlignment="1">
      <alignment horizontal="center"/>
      <protection/>
    </xf>
    <xf numFmtId="0" fontId="4" fillId="0" borderId="10" xfId="22" applyFont="1" applyFill="1" applyBorder="1" applyAlignment="1">
      <alignment horizontal="center"/>
      <protection/>
    </xf>
    <xf numFmtId="0" fontId="26" fillId="0" borderId="20" xfId="22" applyFont="1" applyBorder="1">
      <alignment/>
      <protection/>
    </xf>
    <xf numFmtId="0" fontId="17" fillId="0" borderId="20" xfId="22" applyFont="1" applyBorder="1" applyAlignment="1">
      <alignment horizontal="center"/>
      <protection/>
    </xf>
    <xf numFmtId="0" fontId="4" fillId="0" borderId="20" xfId="22" applyFont="1" applyFill="1" applyBorder="1" applyAlignment="1">
      <alignment horizontal="center"/>
      <protection/>
    </xf>
    <xf numFmtId="0" fontId="31" fillId="0" borderId="6" xfId="22" applyFont="1" applyBorder="1" applyAlignment="1">
      <alignment horizontal="center"/>
      <protection/>
    </xf>
    <xf numFmtId="0" fontId="31" fillId="0" borderId="0" xfId="22" applyFont="1" applyBorder="1" applyAlignment="1">
      <alignment horizontal="center"/>
      <protection/>
    </xf>
    <xf numFmtId="0" fontId="25" fillId="0" borderId="22" xfId="22" applyFont="1" applyBorder="1">
      <alignment/>
      <protection/>
    </xf>
    <xf numFmtId="3" fontId="25" fillId="0" borderId="22" xfId="22" applyNumberFormat="1" applyFont="1" applyBorder="1">
      <alignment/>
      <protection/>
    </xf>
    <xf numFmtId="0" fontId="6" fillId="0" borderId="13" xfId="22" applyFont="1" applyBorder="1">
      <alignment/>
      <protection/>
    </xf>
    <xf numFmtId="3" fontId="6" fillId="0" borderId="13" xfId="22" applyNumberFormat="1" applyFont="1" applyBorder="1">
      <alignment/>
      <protection/>
    </xf>
    <xf numFmtId="3" fontId="25" fillId="0" borderId="13" xfId="22" applyNumberFormat="1" applyFont="1" applyBorder="1">
      <alignment/>
      <protection/>
    </xf>
    <xf numFmtId="0" fontId="6" fillId="0" borderId="11" xfId="22" applyFont="1" applyBorder="1">
      <alignment/>
      <protection/>
    </xf>
    <xf numFmtId="3" fontId="6" fillId="0" borderId="11" xfId="22" applyNumberFormat="1" applyFont="1" applyBorder="1">
      <alignment/>
      <protection/>
    </xf>
    <xf numFmtId="3" fontId="25" fillId="0" borderId="11" xfId="22" applyNumberFormat="1" applyFont="1" applyBorder="1">
      <alignment/>
      <protection/>
    </xf>
    <xf numFmtId="0" fontId="6" fillId="0" borderId="13" xfId="22" applyFont="1" applyBorder="1" applyAlignment="1">
      <alignment/>
      <protection/>
    </xf>
    <xf numFmtId="3" fontId="6" fillId="0" borderId="13" xfId="22" applyNumberFormat="1" applyFont="1" applyBorder="1" applyAlignment="1">
      <alignment horizontal="centerContinuous"/>
      <protection/>
    </xf>
    <xf numFmtId="0" fontId="25" fillId="0" borderId="42" xfId="22" applyFont="1" applyBorder="1" applyAlignment="1">
      <alignment vertical="center" wrapText="1"/>
      <protection/>
    </xf>
    <xf numFmtId="3" fontId="25" fillId="0" borderId="42" xfId="22" applyNumberFormat="1" applyFont="1" applyBorder="1" applyAlignment="1">
      <alignment vertical="center"/>
      <protection/>
    </xf>
    <xf numFmtId="0" fontId="32" fillId="0" borderId="0" xfId="22" applyFont="1" applyBorder="1" applyAlignment="1">
      <alignment vertical="center"/>
      <protection/>
    </xf>
    <xf numFmtId="3" fontId="6" fillId="0" borderId="13" xfId="22" applyNumberFormat="1" applyFont="1" applyBorder="1" applyAlignment="1">
      <alignment horizontal="center"/>
      <protection/>
    </xf>
    <xf numFmtId="3" fontId="6" fillId="0" borderId="24" xfId="22" applyNumberFormat="1" applyFont="1" applyBorder="1">
      <alignment/>
      <protection/>
    </xf>
    <xf numFmtId="0" fontId="25" fillId="0" borderId="42" xfId="22" applyFont="1" applyBorder="1">
      <alignment/>
      <protection/>
    </xf>
    <xf numFmtId="3" fontId="25" fillId="0" borderId="42" xfId="22" applyNumberFormat="1" applyFont="1" applyBorder="1">
      <alignment/>
      <protection/>
    </xf>
    <xf numFmtId="3" fontId="25" fillId="0" borderId="24" xfId="22" applyNumberFormat="1" applyFont="1" applyBorder="1">
      <alignment/>
      <protection/>
    </xf>
    <xf numFmtId="0" fontId="31" fillId="0" borderId="36" xfId="22" applyFont="1" applyBorder="1">
      <alignment/>
      <protection/>
    </xf>
    <xf numFmtId="3" fontId="6" fillId="0" borderId="5" xfId="22" applyNumberFormat="1" applyFont="1" applyBorder="1">
      <alignment/>
      <protection/>
    </xf>
    <xf numFmtId="3" fontId="31" fillId="0" borderId="38" xfId="22" applyNumberFormat="1" applyFont="1" applyBorder="1" applyAlignment="1">
      <alignment horizontal="center" vertical="center"/>
      <protection/>
    </xf>
    <xf numFmtId="3" fontId="31" fillId="0" borderId="39" xfId="22" applyNumberFormat="1" applyFont="1" applyBorder="1">
      <alignment/>
      <protection/>
    </xf>
    <xf numFmtId="3" fontId="6" fillId="0" borderId="38" xfId="22" applyNumberFormat="1" applyFont="1" applyBorder="1">
      <alignment/>
      <protection/>
    </xf>
    <xf numFmtId="3" fontId="31" fillId="0" borderId="38" xfId="22" applyNumberFormat="1" applyFont="1" applyBorder="1">
      <alignment/>
      <protection/>
    </xf>
    <xf numFmtId="0" fontId="31" fillId="0" borderId="39" xfId="22" applyFont="1" applyBorder="1">
      <alignment/>
      <protection/>
    </xf>
    <xf numFmtId="0" fontId="31" fillId="0" borderId="52" xfId="22" applyFont="1" applyBorder="1">
      <alignment/>
      <protection/>
    </xf>
    <xf numFmtId="3" fontId="30" fillId="0" borderId="56" xfId="22" applyNumberFormat="1" applyFont="1" applyBorder="1">
      <alignment/>
      <protection/>
    </xf>
    <xf numFmtId="3" fontId="31" fillId="0" borderId="56" xfId="22" applyNumberFormat="1" applyFont="1" applyBorder="1" quotePrefix="1">
      <alignment/>
      <protection/>
    </xf>
    <xf numFmtId="3" fontId="31" fillId="0" borderId="56" xfId="22" applyNumberFormat="1" applyFont="1" applyBorder="1">
      <alignment/>
      <protection/>
    </xf>
    <xf numFmtId="3" fontId="31" fillId="0" borderId="53" xfId="22" applyNumberFormat="1" applyFont="1" applyBorder="1" applyAlignment="1" quotePrefix="1">
      <alignment/>
      <protection/>
    </xf>
    <xf numFmtId="3" fontId="31" fillId="0" borderId="54" xfId="22" applyNumberFormat="1" applyFont="1" applyBorder="1">
      <alignment/>
      <protection/>
    </xf>
    <xf numFmtId="3" fontId="31" fillId="0" borderId="57" xfId="22" applyNumberFormat="1" applyFont="1" applyBorder="1" quotePrefix="1">
      <alignment/>
      <protection/>
    </xf>
    <xf numFmtId="3" fontId="31" fillId="0" borderId="55" xfId="22" applyNumberFormat="1" applyFont="1" applyBorder="1">
      <alignment/>
      <protection/>
    </xf>
    <xf numFmtId="0" fontId="30" fillId="0" borderId="53" xfId="22" applyFont="1" applyBorder="1">
      <alignment/>
      <protection/>
    </xf>
    <xf numFmtId="3" fontId="31" fillId="0" borderId="49" xfId="22" applyNumberFormat="1" applyFont="1" applyBorder="1">
      <alignment/>
      <protection/>
    </xf>
    <xf numFmtId="3" fontId="31" fillId="0" borderId="49" xfId="22" applyNumberFormat="1" applyFont="1" applyBorder="1" quotePrefix="1">
      <alignment/>
      <protection/>
    </xf>
    <xf numFmtId="3" fontId="31" fillId="0" borderId="50" xfId="22" applyNumberFormat="1" applyFont="1" applyBorder="1" quotePrefix="1">
      <alignment/>
      <protection/>
    </xf>
    <xf numFmtId="3" fontId="31" fillId="0" borderId="48" xfId="22" applyNumberFormat="1" applyFont="1" applyBorder="1">
      <alignment/>
      <protection/>
    </xf>
    <xf numFmtId="3" fontId="31" fillId="0" borderId="46" xfId="22" applyNumberFormat="1" applyFont="1" applyBorder="1">
      <alignment/>
      <protection/>
    </xf>
    <xf numFmtId="3" fontId="31" fillId="0" borderId="45" xfId="22" applyNumberFormat="1" applyFont="1" applyBorder="1">
      <alignment/>
      <protection/>
    </xf>
    <xf numFmtId="0" fontId="31" fillId="0" borderId="5" xfId="22" applyFont="1" applyBorder="1">
      <alignment/>
      <protection/>
    </xf>
    <xf numFmtId="3" fontId="30" fillId="0" borderId="38" xfId="22" applyNumberFormat="1" applyFont="1" applyBorder="1" applyAlignment="1">
      <alignment horizontal="center"/>
      <protection/>
    </xf>
    <xf numFmtId="3" fontId="30" fillId="0" borderId="38" xfId="22" applyNumberFormat="1" applyFont="1" applyBorder="1" quotePrefix="1">
      <alignment/>
      <protection/>
    </xf>
    <xf numFmtId="3" fontId="30" fillId="0" borderId="39" xfId="22" applyNumberFormat="1" applyFont="1" applyBorder="1" quotePrefix="1">
      <alignment/>
      <protection/>
    </xf>
    <xf numFmtId="3" fontId="31" fillId="0" borderId="5" xfId="22" applyNumberFormat="1" applyFont="1" applyBorder="1">
      <alignment/>
      <protection/>
    </xf>
    <xf numFmtId="3" fontId="30" fillId="0" borderId="39" xfId="22" applyNumberFormat="1" applyFont="1" applyBorder="1">
      <alignment/>
      <protection/>
    </xf>
    <xf numFmtId="3" fontId="30" fillId="0" borderId="5" xfId="22" applyNumberFormat="1" applyFont="1" applyBorder="1">
      <alignment/>
      <protection/>
    </xf>
    <xf numFmtId="3" fontId="30" fillId="0" borderId="38" xfId="22" applyNumberFormat="1" applyFont="1" applyBorder="1">
      <alignment/>
      <protection/>
    </xf>
    <xf numFmtId="0" fontId="31" fillId="0" borderId="0" xfId="22" applyFont="1" applyBorder="1" quotePrefix="1">
      <alignment/>
      <protection/>
    </xf>
    <xf numFmtId="0" fontId="30" fillId="0" borderId="0" xfId="22" applyFont="1" applyBorder="1" applyAlignment="1">
      <alignment horizontal="center"/>
      <protection/>
    </xf>
    <xf numFmtId="0" fontId="31" fillId="0" borderId="36" xfId="22" applyFont="1" applyBorder="1" applyAlignment="1">
      <alignment vertical="center"/>
      <protection/>
    </xf>
    <xf numFmtId="0" fontId="31" fillId="0" borderId="44" xfId="22" applyFont="1" applyBorder="1">
      <alignment/>
      <protection/>
    </xf>
    <xf numFmtId="3" fontId="31" fillId="0" borderId="0" xfId="22" applyNumberFormat="1" applyFont="1" applyBorder="1" applyAlignment="1">
      <alignment horizontal="center" vertical="center"/>
      <protection/>
    </xf>
    <xf numFmtId="3" fontId="31" fillId="0" borderId="31" xfId="22" applyNumberFormat="1" applyFont="1" applyBorder="1" applyAlignment="1">
      <alignment horizontal="center" vertical="center"/>
      <protection/>
    </xf>
    <xf numFmtId="3" fontId="31" fillId="0" borderId="31" xfId="22" applyNumberFormat="1" applyFont="1" applyBorder="1">
      <alignment/>
      <protection/>
    </xf>
    <xf numFmtId="0" fontId="31" fillId="0" borderId="40" xfId="22" applyFont="1" applyBorder="1">
      <alignment/>
      <protection/>
    </xf>
    <xf numFmtId="3" fontId="31" fillId="0" borderId="51" xfId="22" applyNumberFormat="1" applyFont="1" applyBorder="1">
      <alignment/>
      <protection/>
    </xf>
    <xf numFmtId="3" fontId="31" fillId="0" borderId="41" xfId="22" applyNumberFormat="1" applyFont="1" applyBorder="1">
      <alignment/>
      <protection/>
    </xf>
    <xf numFmtId="0" fontId="31" fillId="0" borderId="9" xfId="22" applyFont="1" applyBorder="1" applyAlignment="1">
      <alignment vertical="center"/>
      <protection/>
    </xf>
    <xf numFmtId="0" fontId="32" fillId="0" borderId="51" xfId="22" applyFont="1" applyBorder="1">
      <alignment/>
      <protection/>
    </xf>
    <xf numFmtId="0" fontId="31" fillId="0" borderId="41" xfId="22" applyFont="1" applyBorder="1">
      <alignment/>
      <protection/>
    </xf>
    <xf numFmtId="0" fontId="32" fillId="0" borderId="43" xfId="22" applyFont="1" applyBorder="1">
      <alignment/>
      <protection/>
    </xf>
    <xf numFmtId="202" fontId="25" fillId="0" borderId="5" xfId="22" applyNumberFormat="1" applyFont="1" applyBorder="1">
      <alignment/>
      <protection/>
    </xf>
    <xf numFmtId="0" fontId="30" fillId="0" borderId="40" xfId="22" applyFont="1" applyBorder="1">
      <alignment/>
      <protection/>
    </xf>
    <xf numFmtId="3" fontId="31" fillId="0" borderId="6" xfId="22" applyNumberFormat="1" applyFont="1" applyBorder="1">
      <alignment/>
      <protection/>
    </xf>
    <xf numFmtId="3" fontId="31" fillId="0" borderId="11" xfId="22" applyNumberFormat="1" applyFont="1" applyBorder="1">
      <alignment/>
      <protection/>
    </xf>
    <xf numFmtId="0" fontId="31" fillId="0" borderId="55" xfId="22" applyFont="1" applyBorder="1">
      <alignment/>
      <protection/>
    </xf>
    <xf numFmtId="0" fontId="30" fillId="0" borderId="51" xfId="22" applyFont="1" applyBorder="1">
      <alignment/>
      <protection/>
    </xf>
    <xf numFmtId="3" fontId="31" fillId="0" borderId="24" xfId="22" applyNumberFormat="1" applyFont="1" applyBorder="1">
      <alignment/>
      <protection/>
    </xf>
    <xf numFmtId="0" fontId="30" fillId="0" borderId="43" xfId="22" applyFont="1" applyBorder="1">
      <alignment/>
      <protection/>
    </xf>
    <xf numFmtId="3" fontId="31" fillId="0" borderId="37" xfId="22" applyNumberFormat="1" applyFont="1" applyBorder="1">
      <alignment/>
      <protection/>
    </xf>
    <xf numFmtId="3" fontId="31" fillId="0" borderId="10" xfId="22" applyNumberFormat="1" applyFont="1" applyBorder="1">
      <alignment/>
      <protection/>
    </xf>
    <xf numFmtId="0" fontId="31" fillId="0" borderId="43" xfId="22" applyFont="1" applyBorder="1" applyAlignment="1">
      <alignment horizontal="centerContinuous" vertical="center"/>
      <protection/>
    </xf>
    <xf numFmtId="3" fontId="31" fillId="0" borderId="13" xfId="22" applyNumberFormat="1" applyFont="1" applyBorder="1" applyAlignment="1">
      <alignment vertical="center"/>
      <protection/>
    </xf>
    <xf numFmtId="0" fontId="31" fillId="0" borderId="0" xfId="22" applyFont="1" applyBorder="1" applyAlignment="1">
      <alignment vertical="center"/>
      <protection/>
    </xf>
    <xf numFmtId="0" fontId="31" fillId="0" borderId="31" xfId="22" applyFont="1" applyBorder="1" applyAlignment="1">
      <alignment vertical="center"/>
      <protection/>
    </xf>
    <xf numFmtId="0" fontId="22" fillId="0" borderId="0" xfId="22" applyFont="1" applyBorder="1" applyAlignment="1">
      <alignment vertical="center"/>
      <protection/>
    </xf>
    <xf numFmtId="0" fontId="27" fillId="0" borderId="0" xfId="22" applyFont="1" applyAlignment="1">
      <alignment/>
      <protection/>
    </xf>
    <xf numFmtId="0" fontId="30" fillId="0" borderId="0" xfId="22" applyFont="1" applyAlignment="1">
      <alignment horizontal="center"/>
      <protection/>
    </xf>
    <xf numFmtId="0" fontId="30" fillId="0" borderId="0" xfId="22" applyFont="1" applyAlignment="1">
      <alignment horizontal="centerContinuous"/>
      <protection/>
    </xf>
    <xf numFmtId="0" fontId="30" fillId="0" borderId="0" xfId="22" applyFont="1" applyAlignment="1">
      <alignment horizontal="lef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dkt06" xfId="19"/>
    <cellStyle name="Normal_Lctte" xfId="20"/>
    <cellStyle name="Normal_Sheet12 (2)" xfId="21"/>
    <cellStyle name="Normal_TMTCmoi06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\KTOAN\BCQTOAN\2009\Kqk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\KTOAN\BCQTOAN\2009\Maucthqu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u.07"/>
      <sheetName val="Q4.08"/>
      <sheetName val="nopNSQ4.08"/>
      <sheetName val="nam08"/>
      <sheetName val="q1.09"/>
      <sheetName val="nopNSQ1.09"/>
      <sheetName val="q2.09"/>
      <sheetName val="nopNSQ2.09"/>
      <sheetName val="q3.09"/>
      <sheetName val="nopNSQ3.09"/>
      <sheetName val="q4.09"/>
      <sheetName val="nopNSQ4.09"/>
      <sheetName val="nam09"/>
      <sheetName val="q4.09dc"/>
      <sheetName val="nopNSQ4.09 (2)"/>
      <sheetName val="q4.09dc (2)"/>
      <sheetName val="QUY4.06"/>
      <sheetName val="nam06"/>
      <sheetName val="nopNSQ4.06"/>
      <sheetName val="nopNSQ1.07"/>
      <sheetName val="Q1.07luu"/>
      <sheetName val="Q2.07luu"/>
      <sheetName val="nopNSQ2.07"/>
      <sheetName val="Q3luu"/>
      <sheetName val="nopNSQ3.07"/>
      <sheetName val="Q4luu"/>
      <sheetName val="nam07"/>
      <sheetName val="nopNSQ4.0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uct"/>
      <sheetName val="maucthuc"/>
      <sheetName val="04.1"/>
      <sheetName val="04.2"/>
      <sheetName val="04.3"/>
      <sheetName val="04.3tam"/>
      <sheetName val="04.4"/>
      <sheetName val="04.5"/>
      <sheetName val="04.6(in)"/>
      <sheetName val="04.7(in)"/>
      <sheetName val="04.8"/>
      <sheetName val="04.9"/>
      <sheetName val="tmnam1"/>
      <sheetName val="tmnam2"/>
      <sheetName val="tmnam3"/>
      <sheetName val="tmnam4"/>
      <sheetName val="tmnam5"/>
      <sheetName val="tmnam6"/>
      <sheetName val="tmnam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workbookViewId="0" topLeftCell="A73">
      <selection activeCell="A84" sqref="A84"/>
    </sheetView>
  </sheetViews>
  <sheetFormatPr defaultColWidth="9.140625" defaultRowHeight="12.75"/>
  <cols>
    <col min="1" max="1" width="49.00390625" style="5" customWidth="1"/>
    <col min="2" max="2" width="7.28125" style="2" customWidth="1"/>
    <col min="3" max="3" width="8.28125" style="2" customWidth="1"/>
    <col min="4" max="4" width="16.57421875" style="4" customWidth="1"/>
    <col min="5" max="5" width="17.140625" style="4" customWidth="1"/>
    <col min="6" max="16384" width="9.140625" style="5" customWidth="1"/>
  </cols>
  <sheetData>
    <row r="1" spans="1:4" ht="18">
      <c r="A1" s="1" t="s">
        <v>0</v>
      </c>
      <c r="D1" s="3" t="s">
        <v>1</v>
      </c>
    </row>
    <row r="2" spans="1:5" ht="18">
      <c r="A2" s="1" t="s">
        <v>2</v>
      </c>
      <c r="D2" s="6" t="s">
        <v>3</v>
      </c>
      <c r="E2" s="7"/>
    </row>
    <row r="3" spans="4:5" ht="18">
      <c r="D3" s="6" t="s">
        <v>4</v>
      </c>
      <c r="E3" s="7"/>
    </row>
    <row r="4" spans="1:5" ht="33.75">
      <c r="A4" s="8" t="s">
        <v>5</v>
      </c>
      <c r="B4" s="9"/>
      <c r="C4" s="9"/>
      <c r="D4" s="10"/>
      <c r="E4" s="10"/>
    </row>
    <row r="5" spans="1:5" ht="21">
      <c r="A5" s="78" t="s">
        <v>6</v>
      </c>
      <c r="B5" s="78"/>
      <c r="C5" s="78"/>
      <c r="D5" s="78"/>
      <c r="E5" s="78"/>
    </row>
    <row r="6" spans="1:5" ht="24" customHeight="1">
      <c r="A6" s="79" t="s">
        <v>7</v>
      </c>
      <c r="B6" s="79"/>
      <c r="C6" s="79"/>
      <c r="D6" s="79"/>
      <c r="E6" s="79"/>
    </row>
    <row r="7" ht="18.75" thickBot="1">
      <c r="E7" s="11" t="s">
        <v>8</v>
      </c>
    </row>
    <row r="8" spans="1:5" ht="32.25" customHeight="1">
      <c r="A8" s="12" t="s">
        <v>9</v>
      </c>
      <c r="B8" s="13" t="s">
        <v>10</v>
      </c>
      <c r="C8" s="14" t="s">
        <v>11</v>
      </c>
      <c r="D8" s="15" t="s">
        <v>12</v>
      </c>
      <c r="E8" s="16" t="s">
        <v>13</v>
      </c>
    </row>
    <row r="9" spans="1:5" s="21" customFormat="1" ht="19.5" customHeight="1">
      <c r="A9" s="17">
        <v>1</v>
      </c>
      <c r="B9" s="18">
        <v>2</v>
      </c>
      <c r="C9" s="19">
        <v>3</v>
      </c>
      <c r="D9" s="18">
        <v>4</v>
      </c>
      <c r="E9" s="20">
        <v>5</v>
      </c>
    </row>
    <row r="10" spans="1:5" ht="18">
      <c r="A10" s="22" t="s">
        <v>14</v>
      </c>
      <c r="B10" s="23">
        <v>100</v>
      </c>
      <c r="C10" s="24"/>
      <c r="D10" s="25">
        <v>19981486089</v>
      </c>
      <c r="E10" s="26">
        <v>19654877024</v>
      </c>
    </row>
    <row r="11" spans="1:5" ht="18">
      <c r="A11" s="27" t="s">
        <v>15</v>
      </c>
      <c r="B11" s="23">
        <v>110</v>
      </c>
      <c r="C11" s="24"/>
      <c r="D11" s="28">
        <v>445221564</v>
      </c>
      <c r="E11" s="29">
        <v>375770306</v>
      </c>
    </row>
    <row r="12" spans="1:5" ht="18">
      <c r="A12" s="30" t="s">
        <v>16</v>
      </c>
      <c r="B12" s="31">
        <v>111</v>
      </c>
      <c r="C12" s="32" t="s">
        <v>17</v>
      </c>
      <c r="D12" s="33">
        <v>445221564</v>
      </c>
      <c r="E12" s="34">
        <v>375770306</v>
      </c>
    </row>
    <row r="13" spans="1:5" ht="18">
      <c r="A13" s="30" t="s">
        <v>18</v>
      </c>
      <c r="B13" s="31">
        <v>112</v>
      </c>
      <c r="C13" s="32"/>
      <c r="D13" s="33"/>
      <c r="E13" s="34"/>
    </row>
    <row r="14" spans="1:5" ht="18">
      <c r="A14" s="27" t="s">
        <v>19</v>
      </c>
      <c r="B14" s="23">
        <v>120</v>
      </c>
      <c r="C14" s="24" t="s">
        <v>20</v>
      </c>
      <c r="D14" s="28">
        <v>0</v>
      </c>
      <c r="E14" s="29">
        <v>0</v>
      </c>
    </row>
    <row r="15" spans="1:5" ht="18">
      <c r="A15" s="27" t="s">
        <v>21</v>
      </c>
      <c r="B15" s="23">
        <v>130</v>
      </c>
      <c r="C15" s="24"/>
      <c r="D15" s="28">
        <v>-80923389</v>
      </c>
      <c r="E15" s="29">
        <v>186668211</v>
      </c>
    </row>
    <row r="16" spans="1:5" ht="18">
      <c r="A16" s="30" t="s">
        <v>22</v>
      </c>
      <c r="B16" s="31">
        <v>132</v>
      </c>
      <c r="C16" s="32"/>
      <c r="D16" s="33">
        <v>0</v>
      </c>
      <c r="E16" s="34">
        <v>267591600</v>
      </c>
    </row>
    <row r="17" spans="1:5" ht="18">
      <c r="A17" s="30" t="s">
        <v>23</v>
      </c>
      <c r="B17" s="31">
        <v>135</v>
      </c>
      <c r="C17" s="32" t="s">
        <v>24</v>
      </c>
      <c r="D17" s="33">
        <v>0</v>
      </c>
      <c r="E17" s="34">
        <v>0</v>
      </c>
    </row>
    <row r="18" spans="1:5" ht="18">
      <c r="A18" s="30" t="s">
        <v>25</v>
      </c>
      <c r="B18" s="31">
        <v>139</v>
      </c>
      <c r="C18" s="32"/>
      <c r="D18" s="33">
        <v>-80923389</v>
      </c>
      <c r="E18" s="34">
        <v>-80923389</v>
      </c>
    </row>
    <row r="19" spans="1:5" ht="18">
      <c r="A19" s="27" t="s">
        <v>26</v>
      </c>
      <c r="B19" s="23">
        <v>140</v>
      </c>
      <c r="C19" s="24"/>
      <c r="D19" s="28">
        <v>19230459293</v>
      </c>
      <c r="E19" s="29">
        <v>18758916259</v>
      </c>
    </row>
    <row r="20" spans="1:5" ht="18">
      <c r="A20" s="30" t="s">
        <v>27</v>
      </c>
      <c r="B20" s="31">
        <v>141</v>
      </c>
      <c r="C20" s="32" t="s">
        <v>28</v>
      </c>
      <c r="D20" s="33">
        <v>19323098333</v>
      </c>
      <c r="E20" s="34">
        <v>18770563059</v>
      </c>
    </row>
    <row r="21" spans="1:5" ht="18">
      <c r="A21" s="30" t="s">
        <v>29</v>
      </c>
      <c r="B21" s="31">
        <v>149</v>
      </c>
      <c r="C21" s="32"/>
      <c r="D21" s="33">
        <v>-92639040</v>
      </c>
      <c r="E21" s="34">
        <v>-11646800</v>
      </c>
    </row>
    <row r="22" spans="1:5" ht="18">
      <c r="A22" s="27" t="s">
        <v>30</v>
      </c>
      <c r="B22" s="23">
        <v>150</v>
      </c>
      <c r="C22" s="24"/>
      <c r="D22" s="28">
        <v>386728621</v>
      </c>
      <c r="E22" s="29">
        <v>333522248</v>
      </c>
    </row>
    <row r="23" spans="1:5" ht="18">
      <c r="A23" s="30" t="s">
        <v>31</v>
      </c>
      <c r="B23" s="31">
        <v>151</v>
      </c>
      <c r="C23" s="32"/>
      <c r="D23" s="33">
        <v>0</v>
      </c>
      <c r="E23" s="34">
        <v>0</v>
      </c>
    </row>
    <row r="24" spans="1:5" ht="18">
      <c r="A24" s="30" t="s">
        <v>32</v>
      </c>
      <c r="B24" s="31">
        <v>152</v>
      </c>
      <c r="C24" s="32"/>
      <c r="D24" s="33">
        <v>0</v>
      </c>
      <c r="E24" s="34">
        <v>0</v>
      </c>
    </row>
    <row r="25" spans="1:5" ht="18">
      <c r="A25" s="30" t="s">
        <v>33</v>
      </c>
      <c r="B25" s="31">
        <v>154</v>
      </c>
      <c r="C25" s="32" t="s">
        <v>34</v>
      </c>
      <c r="D25" s="33">
        <v>110131154</v>
      </c>
      <c r="E25" s="34">
        <v>119563859</v>
      </c>
    </row>
    <row r="26" spans="1:5" ht="18">
      <c r="A26" s="30" t="s">
        <v>35</v>
      </c>
      <c r="B26" s="31">
        <v>158</v>
      </c>
      <c r="C26" s="32"/>
      <c r="D26" s="33">
        <v>276597467</v>
      </c>
      <c r="E26" s="34">
        <v>213958389</v>
      </c>
    </row>
    <row r="27" spans="1:5" ht="18">
      <c r="A27" s="22" t="s">
        <v>36</v>
      </c>
      <c r="B27" s="23">
        <v>200</v>
      </c>
      <c r="C27" s="24"/>
      <c r="D27" s="28">
        <v>3636297235</v>
      </c>
      <c r="E27" s="29">
        <v>3961142987</v>
      </c>
    </row>
    <row r="28" spans="1:5" ht="18">
      <c r="A28" s="27" t="s">
        <v>37</v>
      </c>
      <c r="B28" s="23">
        <v>210</v>
      </c>
      <c r="C28" s="24"/>
      <c r="D28" s="28">
        <v>0</v>
      </c>
      <c r="E28" s="29">
        <v>0</v>
      </c>
    </row>
    <row r="29" spans="1:5" ht="18">
      <c r="A29" s="27" t="s">
        <v>38</v>
      </c>
      <c r="B29" s="23">
        <v>220</v>
      </c>
      <c r="C29" s="24"/>
      <c r="D29" s="28">
        <v>3610297235</v>
      </c>
      <c r="E29" s="29">
        <v>3927142987</v>
      </c>
    </row>
    <row r="30" spans="1:5" ht="18">
      <c r="A30" s="30" t="s">
        <v>39</v>
      </c>
      <c r="B30" s="31">
        <v>221</v>
      </c>
      <c r="C30" s="32" t="s">
        <v>40</v>
      </c>
      <c r="D30" s="35">
        <v>3610297235</v>
      </c>
      <c r="E30" s="36">
        <v>3927142987</v>
      </c>
    </row>
    <row r="31" spans="1:5" ht="18">
      <c r="A31" s="30" t="s">
        <v>41</v>
      </c>
      <c r="B31" s="31">
        <v>222</v>
      </c>
      <c r="C31" s="32"/>
      <c r="D31" s="33">
        <v>11746465843</v>
      </c>
      <c r="E31" s="34">
        <v>11515239939</v>
      </c>
    </row>
    <row r="32" spans="1:5" ht="18">
      <c r="A32" s="30" t="s">
        <v>42</v>
      </c>
      <c r="B32" s="31">
        <v>223</v>
      </c>
      <c r="C32" s="32"/>
      <c r="D32" s="37">
        <v>-8136168608</v>
      </c>
      <c r="E32" s="38">
        <v>-7588096952</v>
      </c>
    </row>
    <row r="33" spans="1:5" ht="18">
      <c r="A33" s="30" t="s">
        <v>43</v>
      </c>
      <c r="B33" s="31">
        <v>227</v>
      </c>
      <c r="C33" s="32" t="s">
        <v>44</v>
      </c>
      <c r="D33" s="35">
        <v>0</v>
      </c>
      <c r="E33" s="36">
        <v>0</v>
      </c>
    </row>
    <row r="34" spans="1:5" ht="18">
      <c r="A34" s="30" t="s">
        <v>41</v>
      </c>
      <c r="B34" s="39">
        <v>228</v>
      </c>
      <c r="C34" s="32"/>
      <c r="D34" s="33">
        <v>0</v>
      </c>
      <c r="E34" s="34">
        <v>0</v>
      </c>
    </row>
    <row r="35" spans="1:5" ht="18">
      <c r="A35" s="30" t="s">
        <v>42</v>
      </c>
      <c r="B35" s="31">
        <v>229</v>
      </c>
      <c r="C35" s="32"/>
      <c r="D35" s="33"/>
      <c r="E35" s="34"/>
    </row>
    <row r="36" spans="1:5" s="21" customFormat="1" ht="18.75">
      <c r="A36" s="27" t="s">
        <v>45</v>
      </c>
      <c r="B36" s="23">
        <v>240</v>
      </c>
      <c r="C36" s="24" t="s">
        <v>46</v>
      </c>
      <c r="D36" s="28">
        <v>0</v>
      </c>
      <c r="E36" s="29">
        <v>0</v>
      </c>
    </row>
    <row r="37" spans="1:5" ht="18">
      <c r="A37" s="30" t="s">
        <v>41</v>
      </c>
      <c r="B37" s="31">
        <v>241</v>
      </c>
      <c r="C37" s="32"/>
      <c r="D37" s="33"/>
      <c r="E37" s="34"/>
    </row>
    <row r="38" spans="1:5" ht="18">
      <c r="A38" s="30" t="s">
        <v>42</v>
      </c>
      <c r="B38" s="31">
        <v>242</v>
      </c>
      <c r="C38" s="32"/>
      <c r="D38" s="33"/>
      <c r="E38" s="34"/>
    </row>
    <row r="39" spans="1:5" ht="18">
      <c r="A39" s="27" t="s">
        <v>47</v>
      </c>
      <c r="B39" s="23">
        <v>250</v>
      </c>
      <c r="C39" s="24"/>
      <c r="D39" s="28">
        <v>26000000</v>
      </c>
      <c r="E39" s="29">
        <v>34000000</v>
      </c>
    </row>
    <row r="40" spans="1:5" ht="18">
      <c r="A40" s="30" t="s">
        <v>48</v>
      </c>
      <c r="B40" s="31">
        <v>258</v>
      </c>
      <c r="C40" s="32" t="s">
        <v>49</v>
      </c>
      <c r="D40" s="33">
        <v>26000000</v>
      </c>
      <c r="E40" s="34">
        <v>34000000</v>
      </c>
    </row>
    <row r="41" spans="1:5" ht="18">
      <c r="A41" s="30" t="s">
        <v>50</v>
      </c>
      <c r="B41" s="31">
        <v>259</v>
      </c>
      <c r="C41" s="32"/>
      <c r="D41" s="33"/>
      <c r="E41" s="34"/>
    </row>
    <row r="42" spans="1:5" ht="18">
      <c r="A42" s="27" t="s">
        <v>51</v>
      </c>
      <c r="B42" s="23">
        <v>260</v>
      </c>
      <c r="C42" s="24"/>
      <c r="D42" s="28">
        <v>0</v>
      </c>
      <c r="E42" s="29">
        <v>0</v>
      </c>
    </row>
    <row r="43" spans="1:5" ht="20.25" customHeight="1" thickBot="1">
      <c r="A43" s="40" t="s">
        <v>52</v>
      </c>
      <c r="B43" s="41">
        <v>270</v>
      </c>
      <c r="C43" s="42"/>
      <c r="D43" s="43">
        <v>23617783324</v>
      </c>
      <c r="E43" s="44">
        <v>23616020011</v>
      </c>
    </row>
    <row r="44" spans="1:5" ht="18.75" customHeight="1">
      <c r="A44" s="45">
        <v>1</v>
      </c>
      <c r="B44" s="46">
        <v>2</v>
      </c>
      <c r="C44" s="46">
        <v>3</v>
      </c>
      <c r="D44" s="13">
        <v>4</v>
      </c>
      <c r="E44" s="20">
        <v>5</v>
      </c>
    </row>
    <row r="45" spans="1:5" ht="30.75" customHeight="1">
      <c r="A45" s="17" t="s">
        <v>53</v>
      </c>
      <c r="B45" s="18" t="s">
        <v>10</v>
      </c>
      <c r="C45" s="19" t="s">
        <v>11</v>
      </c>
      <c r="D45" s="47" t="s">
        <v>12</v>
      </c>
      <c r="E45" s="48" t="s">
        <v>13</v>
      </c>
    </row>
    <row r="46" spans="1:5" ht="18">
      <c r="A46" s="27" t="s">
        <v>54</v>
      </c>
      <c r="B46" s="23">
        <v>300</v>
      </c>
      <c r="C46" s="23"/>
      <c r="D46" s="49">
        <v>7709716619</v>
      </c>
      <c r="E46" s="50">
        <v>8495444346</v>
      </c>
    </row>
    <row r="47" spans="1:5" ht="18">
      <c r="A47" s="27" t="s">
        <v>55</v>
      </c>
      <c r="B47" s="23">
        <v>310</v>
      </c>
      <c r="C47" s="23"/>
      <c r="D47" s="28">
        <v>7028637708</v>
      </c>
      <c r="E47" s="29">
        <v>7866695157</v>
      </c>
    </row>
    <row r="48" spans="1:5" ht="18">
      <c r="A48" s="30" t="s">
        <v>56</v>
      </c>
      <c r="B48" s="31">
        <v>311</v>
      </c>
      <c r="C48" s="31" t="s">
        <v>57</v>
      </c>
      <c r="D48" s="33">
        <v>1995884800</v>
      </c>
      <c r="E48" s="34">
        <v>4872394280</v>
      </c>
    </row>
    <row r="49" spans="1:5" ht="18">
      <c r="A49" s="30" t="s">
        <v>58</v>
      </c>
      <c r="B49" s="31">
        <v>312</v>
      </c>
      <c r="C49" s="31"/>
      <c r="D49" s="33">
        <v>2786838052</v>
      </c>
      <c r="E49" s="34">
        <v>1805613907</v>
      </c>
    </row>
    <row r="50" spans="1:5" ht="18">
      <c r="A50" s="30" t="s">
        <v>59</v>
      </c>
      <c r="B50" s="31">
        <v>313</v>
      </c>
      <c r="C50" s="31"/>
      <c r="D50" s="33"/>
      <c r="E50" s="34"/>
    </row>
    <row r="51" spans="1:5" ht="18">
      <c r="A51" s="30" t="s">
        <v>60</v>
      </c>
      <c r="B51" s="31">
        <v>314</v>
      </c>
      <c r="C51" s="31" t="s">
        <v>61</v>
      </c>
      <c r="D51" s="37">
        <v>159222896</v>
      </c>
      <c r="E51" s="38">
        <v>144217054</v>
      </c>
    </row>
    <row r="52" spans="1:5" ht="18">
      <c r="A52" s="30" t="s">
        <v>62</v>
      </c>
      <c r="B52" s="31">
        <v>315</v>
      </c>
      <c r="C52" s="31"/>
      <c r="D52" s="37">
        <v>308861121</v>
      </c>
      <c r="E52" s="38">
        <v>333021289</v>
      </c>
    </row>
    <row r="53" spans="1:5" ht="18">
      <c r="A53" s="30" t="s">
        <v>63</v>
      </c>
      <c r="B53" s="31">
        <v>319</v>
      </c>
      <c r="C53" s="31" t="s">
        <v>64</v>
      </c>
      <c r="D53" s="33">
        <v>1777830839</v>
      </c>
      <c r="E53" s="34">
        <v>711448627</v>
      </c>
    </row>
    <row r="54" spans="1:5" ht="18">
      <c r="A54" s="30" t="s">
        <v>65</v>
      </c>
      <c r="B54" s="31">
        <v>320</v>
      </c>
      <c r="C54" s="31"/>
      <c r="D54" s="33"/>
      <c r="E54" s="34"/>
    </row>
    <row r="55" spans="1:5" ht="18">
      <c r="A55" s="27" t="s">
        <v>66</v>
      </c>
      <c r="B55" s="23">
        <v>330</v>
      </c>
      <c r="C55" s="23"/>
      <c r="D55" s="28">
        <v>681078911</v>
      </c>
      <c r="E55" s="29">
        <v>628749189</v>
      </c>
    </row>
    <row r="56" spans="1:5" ht="18">
      <c r="A56" s="30" t="s">
        <v>67</v>
      </c>
      <c r="B56" s="31">
        <v>333</v>
      </c>
      <c r="C56" s="31"/>
      <c r="D56" s="33">
        <v>536399000</v>
      </c>
      <c r="E56" s="34">
        <v>536399000</v>
      </c>
    </row>
    <row r="57" spans="1:5" ht="18">
      <c r="A57" s="30" t="s">
        <v>68</v>
      </c>
      <c r="B57" s="31">
        <v>336</v>
      </c>
      <c r="C57" s="32"/>
      <c r="D57" s="33">
        <v>144679911</v>
      </c>
      <c r="E57" s="34">
        <v>92350189</v>
      </c>
    </row>
    <row r="58" spans="1:5" ht="18">
      <c r="A58" s="30" t="s">
        <v>69</v>
      </c>
      <c r="B58" s="31">
        <v>337</v>
      </c>
      <c r="C58" s="31"/>
      <c r="D58" s="51"/>
      <c r="E58" s="52"/>
    </row>
    <row r="59" spans="1:5" ht="18">
      <c r="A59" s="27" t="s">
        <v>70</v>
      </c>
      <c r="B59" s="23">
        <v>400</v>
      </c>
      <c r="C59" s="23"/>
      <c r="D59" s="28">
        <v>15908066705</v>
      </c>
      <c r="E59" s="29">
        <v>15120575665</v>
      </c>
    </row>
    <row r="60" spans="1:5" ht="18">
      <c r="A60" s="27" t="s">
        <v>71</v>
      </c>
      <c r="B60" s="23">
        <v>410</v>
      </c>
      <c r="C60" s="23" t="s">
        <v>72</v>
      </c>
      <c r="D60" s="28">
        <v>15488917739</v>
      </c>
      <c r="E60" s="29">
        <v>14776790099</v>
      </c>
    </row>
    <row r="61" spans="1:5" ht="18">
      <c r="A61" s="30" t="s">
        <v>73</v>
      </c>
      <c r="B61" s="31">
        <v>411</v>
      </c>
      <c r="C61" s="31"/>
      <c r="D61" s="33">
        <v>10766000000</v>
      </c>
      <c r="E61" s="34">
        <v>10766000000</v>
      </c>
    </row>
    <row r="62" spans="1:5" ht="18">
      <c r="A62" s="30" t="s">
        <v>74</v>
      </c>
      <c r="B62" s="31">
        <v>416</v>
      </c>
      <c r="C62" s="31"/>
      <c r="D62" s="53">
        <v>381028</v>
      </c>
      <c r="E62" s="54">
        <v>0</v>
      </c>
    </row>
    <row r="63" spans="1:5" ht="18">
      <c r="A63" s="30" t="s">
        <v>75</v>
      </c>
      <c r="B63" s="31">
        <v>417</v>
      </c>
      <c r="C63" s="32"/>
      <c r="D63" s="33">
        <v>2113051917</v>
      </c>
      <c r="E63" s="34">
        <v>1661036649</v>
      </c>
    </row>
    <row r="64" spans="1:5" ht="18">
      <c r="A64" s="30" t="s">
        <v>76</v>
      </c>
      <c r="B64" s="31">
        <v>418</v>
      </c>
      <c r="C64" s="32"/>
      <c r="D64" s="33">
        <v>1076600000</v>
      </c>
      <c r="E64" s="34">
        <v>1076600000</v>
      </c>
    </row>
    <row r="65" spans="1:5" ht="18">
      <c r="A65" s="30" t="s">
        <v>77</v>
      </c>
      <c r="B65" s="31">
        <v>419</v>
      </c>
      <c r="C65" s="31"/>
      <c r="D65" s="33"/>
      <c r="E65" s="34"/>
    </row>
    <row r="66" spans="1:5" ht="18">
      <c r="A66" s="30" t="s">
        <v>78</v>
      </c>
      <c r="B66" s="31">
        <v>420</v>
      </c>
      <c r="C66" s="31"/>
      <c r="D66" s="55">
        <v>1532884794</v>
      </c>
      <c r="E66" s="56">
        <v>1273153450</v>
      </c>
    </row>
    <row r="67" spans="1:5" ht="18">
      <c r="A67" s="30" t="s">
        <v>79</v>
      </c>
      <c r="B67" s="31">
        <v>421</v>
      </c>
      <c r="C67" s="31"/>
      <c r="D67" s="55"/>
      <c r="E67" s="56"/>
    </row>
    <row r="68" spans="1:5" ht="18">
      <c r="A68" s="27" t="s">
        <v>80</v>
      </c>
      <c r="B68" s="23">
        <v>430</v>
      </c>
      <c r="C68" s="23"/>
      <c r="D68" s="28">
        <v>419148966</v>
      </c>
      <c r="E68" s="29">
        <v>343785566</v>
      </c>
    </row>
    <row r="69" spans="1:5" ht="18">
      <c r="A69" s="30" t="s">
        <v>81</v>
      </c>
      <c r="B69" s="31">
        <v>431</v>
      </c>
      <c r="C69" s="31"/>
      <c r="D69" s="37">
        <v>419148966</v>
      </c>
      <c r="E69" s="38">
        <v>343785566</v>
      </c>
    </row>
    <row r="70" spans="1:5" ht="18.75" thickBot="1">
      <c r="A70" s="40" t="s">
        <v>82</v>
      </c>
      <c r="B70" s="41">
        <v>430</v>
      </c>
      <c r="C70" s="41"/>
      <c r="D70" s="43">
        <v>23617783324</v>
      </c>
      <c r="E70" s="44">
        <v>23616020011</v>
      </c>
    </row>
    <row r="71" spans="1:5" ht="18">
      <c r="A71" s="57"/>
      <c r="B71" s="58"/>
      <c r="C71" s="58"/>
      <c r="D71" s="7"/>
      <c r="E71" s="59"/>
    </row>
    <row r="72" spans="1:5" ht="18">
      <c r="A72" s="1" t="s">
        <v>83</v>
      </c>
      <c r="B72" s="58"/>
      <c r="C72" s="58"/>
      <c r="D72" s="7"/>
      <c r="E72" s="59"/>
    </row>
    <row r="73" spans="1:5" ht="18.75" thickBot="1">
      <c r="A73" s="60"/>
      <c r="B73" s="60"/>
      <c r="C73" s="60"/>
      <c r="D73" s="61"/>
      <c r="E73" s="59"/>
    </row>
    <row r="74" spans="1:5" ht="31.5">
      <c r="A74" s="62" t="s">
        <v>84</v>
      </c>
      <c r="B74" s="63"/>
      <c r="C74" s="14" t="s">
        <v>11</v>
      </c>
      <c r="D74" s="15" t="s">
        <v>85</v>
      </c>
      <c r="E74" s="64" t="s">
        <v>13</v>
      </c>
    </row>
    <row r="75" spans="1:5" ht="18">
      <c r="A75" s="65" t="s">
        <v>86</v>
      </c>
      <c r="B75" s="66"/>
      <c r="C75" s="66"/>
      <c r="D75" s="67">
        <v>123.92</v>
      </c>
      <c r="E75" s="68">
        <v>120.03</v>
      </c>
    </row>
    <row r="76" spans="1:5" ht="18">
      <c r="A76" s="65" t="s">
        <v>87</v>
      </c>
      <c r="B76" s="66"/>
      <c r="C76" s="66"/>
      <c r="D76" s="69"/>
      <c r="E76" s="70"/>
    </row>
    <row r="77" spans="1:5" ht="18.75" thickBot="1">
      <c r="A77" s="71"/>
      <c r="B77" s="72"/>
      <c r="C77" s="72"/>
      <c r="D77" s="73"/>
      <c r="E77" s="74"/>
    </row>
    <row r="78" spans="1:4" ht="18">
      <c r="A78" s="75"/>
      <c r="D78" s="76" t="s">
        <v>88</v>
      </c>
    </row>
    <row r="79" spans="1:4" ht="18.75">
      <c r="A79" s="21" t="s">
        <v>89</v>
      </c>
      <c r="D79" s="77" t="s">
        <v>90</v>
      </c>
    </row>
    <row r="80" spans="1:4" ht="18">
      <c r="A80" s="57" t="s">
        <v>91</v>
      </c>
      <c r="D80" s="7" t="s">
        <v>92</v>
      </c>
    </row>
    <row r="81" spans="1:5" ht="15.75">
      <c r="A81" s="203" t="s">
        <v>549</v>
      </c>
      <c r="B81" s="203"/>
      <c r="E81" s="203" t="s">
        <v>546</v>
      </c>
    </row>
    <row r="82" ht="18">
      <c r="A82" s="57"/>
    </row>
  </sheetData>
  <mergeCells count="2">
    <mergeCell ref="A5:E5"/>
    <mergeCell ref="A6:E6"/>
  </mergeCells>
  <printOptions/>
  <pageMargins left="0.36" right="0.33" top="0.34" bottom="0.33" header="0.17" footer="0.21"/>
  <pageSetup horizontalDpi="600" verticalDpi="600" orientation="portrait" paperSize="9" r:id="rId1"/>
  <headerFooter alignWithMargins="0">
    <oddFooter>&amp;C&amp;8&amp;P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75" zoomScaleNormal="75" workbookViewId="0" topLeftCell="A15">
      <selection activeCell="H28" sqref="H28"/>
    </sheetView>
  </sheetViews>
  <sheetFormatPr defaultColWidth="9.140625" defaultRowHeight="12.75"/>
  <cols>
    <col min="1" max="1" width="8.8515625" style="235" customWidth="1"/>
    <col min="2" max="2" width="5.00390625" style="235" customWidth="1"/>
    <col min="3" max="6" width="11.421875" style="235" customWidth="1"/>
    <col min="7" max="7" width="5.28125" style="235" customWidth="1"/>
    <col min="8" max="8" width="17.57421875" style="235" customWidth="1"/>
    <col min="9" max="9" width="18.57421875" style="235" customWidth="1"/>
    <col min="10" max="16384" width="11.421875" style="235" customWidth="1"/>
  </cols>
  <sheetData>
    <row r="1" spans="1:9" ht="18.75">
      <c r="A1" s="315" t="s">
        <v>503</v>
      </c>
      <c r="B1" s="316"/>
      <c r="C1" s="316"/>
      <c r="D1" s="316"/>
      <c r="E1" s="316"/>
      <c r="F1" s="316"/>
      <c r="G1" s="399"/>
      <c r="H1" s="233" t="s">
        <v>108</v>
      </c>
      <c r="I1" s="233" t="s">
        <v>109</v>
      </c>
    </row>
    <row r="2" spans="1:9" ht="18.75">
      <c r="A2" s="234"/>
      <c r="B2" s="260" t="s">
        <v>504</v>
      </c>
      <c r="G2" s="236"/>
      <c r="H2" s="238">
        <v>6318047</v>
      </c>
      <c r="I2" s="238">
        <v>7498164</v>
      </c>
    </row>
    <row r="3" spans="1:9" ht="18.75">
      <c r="A3" s="234"/>
      <c r="B3" s="260" t="s">
        <v>505</v>
      </c>
      <c r="G3" s="236"/>
      <c r="H3" s="238"/>
      <c r="I3" s="238">
        <v>34000000</v>
      </c>
    </row>
    <row r="4" spans="1:9" ht="18.75">
      <c r="A4" s="328"/>
      <c r="B4" s="304" t="s">
        <v>506</v>
      </c>
      <c r="C4" s="329"/>
      <c r="D4" s="329"/>
      <c r="E4" s="329"/>
      <c r="F4" s="329"/>
      <c r="G4" s="414"/>
      <c r="H4" s="238"/>
      <c r="I4" s="238"/>
    </row>
    <row r="5" spans="1:9" ht="18.75">
      <c r="A5" s="403"/>
      <c r="B5" s="254"/>
      <c r="C5" s="254"/>
      <c r="D5" s="254"/>
      <c r="E5" s="415" t="s">
        <v>280</v>
      </c>
      <c r="F5" s="254"/>
      <c r="G5" s="408"/>
      <c r="H5" s="323">
        <v>6318047</v>
      </c>
      <c r="I5" s="323">
        <v>41498164</v>
      </c>
    </row>
    <row r="6" spans="1:9" ht="18.75">
      <c r="A6" s="315" t="s">
        <v>507</v>
      </c>
      <c r="B6" s="316"/>
      <c r="C6" s="316"/>
      <c r="D6" s="316"/>
      <c r="E6" s="316"/>
      <c r="F6" s="316"/>
      <c r="G6" s="399"/>
      <c r="H6" s="233" t="s">
        <v>108</v>
      </c>
      <c r="I6" s="233" t="s">
        <v>109</v>
      </c>
    </row>
    <row r="7" spans="1:9" ht="18">
      <c r="A7" s="234"/>
      <c r="B7" s="235" t="s">
        <v>508</v>
      </c>
      <c r="G7" s="236"/>
      <c r="H7" s="238">
        <v>291394849</v>
      </c>
      <c r="I7" s="238">
        <v>600415655</v>
      </c>
    </row>
    <row r="8" spans="1:9" ht="18">
      <c r="A8" s="234"/>
      <c r="B8" s="235" t="s">
        <v>509</v>
      </c>
      <c r="G8" s="236"/>
      <c r="H8" s="416">
        <v>263425618</v>
      </c>
      <c r="I8" s="416">
        <v>73550798</v>
      </c>
    </row>
    <row r="9" spans="1:9" ht="18.75">
      <c r="A9" s="239"/>
      <c r="B9" s="240"/>
      <c r="C9" s="240"/>
      <c r="D9" s="240"/>
      <c r="E9" s="241" t="s">
        <v>280</v>
      </c>
      <c r="F9" s="240"/>
      <c r="G9" s="242"/>
      <c r="H9" s="243">
        <v>554820467</v>
      </c>
      <c r="I9" s="243">
        <v>673966453</v>
      </c>
    </row>
    <row r="10" spans="1:9" ht="30" customHeight="1">
      <c r="A10" s="315" t="s">
        <v>510</v>
      </c>
      <c r="B10" s="316"/>
      <c r="C10" s="316"/>
      <c r="D10" s="316"/>
      <c r="E10" s="417"/>
      <c r="F10" s="316"/>
      <c r="G10" s="399"/>
      <c r="H10" s="233" t="s">
        <v>108</v>
      </c>
      <c r="I10" s="233" t="s">
        <v>109</v>
      </c>
    </row>
    <row r="11" spans="1:9" ht="20.25" customHeight="1">
      <c r="A11" s="234" t="s">
        <v>511</v>
      </c>
      <c r="E11" s="335"/>
      <c r="G11" s="236"/>
      <c r="H11" s="418">
        <v>970032180</v>
      </c>
      <c r="I11" s="418">
        <v>1592074758</v>
      </c>
    </row>
    <row r="12" spans="1:9" ht="21.75" customHeight="1">
      <c r="A12" s="234" t="s">
        <v>512</v>
      </c>
      <c r="E12" s="335"/>
      <c r="G12" s="236"/>
      <c r="H12" s="413"/>
      <c r="I12" s="413"/>
    </row>
    <row r="13" spans="1:9" ht="18.75">
      <c r="A13" s="234" t="s">
        <v>513</v>
      </c>
      <c r="E13" s="335"/>
      <c r="G13" s="236"/>
      <c r="H13" s="416"/>
      <c r="I13" s="416"/>
    </row>
    <row r="14" spans="1:9" ht="18.75">
      <c r="A14" s="406" t="s">
        <v>514</v>
      </c>
      <c r="E14" s="335"/>
      <c r="G14" s="236"/>
      <c r="H14" s="419"/>
      <c r="I14" s="419"/>
    </row>
    <row r="15" spans="1:9" ht="18.75">
      <c r="A15" s="234" t="s">
        <v>515</v>
      </c>
      <c r="E15" s="335"/>
      <c r="G15" s="236"/>
      <c r="H15" s="413"/>
      <c r="I15" s="413"/>
    </row>
    <row r="16" spans="1:9" ht="18.75">
      <c r="A16" s="403" t="s">
        <v>516</v>
      </c>
      <c r="B16" s="254"/>
      <c r="C16" s="254"/>
      <c r="D16" s="254"/>
      <c r="E16" s="415"/>
      <c r="F16" s="254"/>
      <c r="G16" s="408"/>
      <c r="H16" s="255">
        <v>970032180</v>
      </c>
      <c r="I16" s="255">
        <v>1592074758</v>
      </c>
    </row>
    <row r="17" spans="1:9" ht="27.75" customHeight="1">
      <c r="A17" s="315" t="s">
        <v>517</v>
      </c>
      <c r="B17" s="420"/>
      <c r="C17" s="316"/>
      <c r="D17" s="316"/>
      <c r="E17" s="316"/>
      <c r="F17" s="316"/>
      <c r="G17" s="399"/>
      <c r="H17" s="233" t="s">
        <v>108</v>
      </c>
      <c r="I17" s="233" t="s">
        <v>109</v>
      </c>
    </row>
    <row r="18" spans="1:9" ht="24.75" customHeight="1">
      <c r="A18" s="406" t="s">
        <v>518</v>
      </c>
      <c r="G18" s="236"/>
      <c r="H18" s="238">
        <v>16573643608</v>
      </c>
      <c r="I18" s="238">
        <v>17052816420</v>
      </c>
    </row>
    <row r="19" spans="1:9" ht="18">
      <c r="A19" s="234"/>
      <c r="B19" s="235" t="s">
        <v>519</v>
      </c>
      <c r="G19" s="236"/>
      <c r="H19" s="238">
        <v>16208400323</v>
      </c>
      <c r="I19" s="238">
        <v>16763059387</v>
      </c>
    </row>
    <row r="20" spans="1:9" ht="18">
      <c r="A20" s="234"/>
      <c r="B20" s="235" t="s">
        <v>520</v>
      </c>
      <c r="G20" s="236"/>
      <c r="H20" s="238">
        <v>148393109</v>
      </c>
      <c r="I20" s="238">
        <v>112147384</v>
      </c>
    </row>
    <row r="21" spans="1:9" ht="18">
      <c r="A21" s="234"/>
      <c r="B21" s="235" t="s">
        <v>521</v>
      </c>
      <c r="G21" s="236"/>
      <c r="H21" s="238"/>
      <c r="I21" s="238"/>
    </row>
    <row r="22" spans="1:9" ht="18">
      <c r="A22" s="234"/>
      <c r="B22" s="235" t="s">
        <v>522</v>
      </c>
      <c r="G22" s="236"/>
      <c r="H22" s="238">
        <v>19554336</v>
      </c>
      <c r="I22" s="238">
        <v>10432105</v>
      </c>
    </row>
    <row r="23" spans="1:9" ht="18">
      <c r="A23" s="234"/>
      <c r="B23" s="235" t="s">
        <v>523</v>
      </c>
      <c r="G23" s="236"/>
      <c r="H23" s="238">
        <v>197295840</v>
      </c>
      <c r="I23" s="238">
        <v>167177544</v>
      </c>
    </row>
    <row r="24" spans="1:9" ht="21.75" customHeight="1">
      <c r="A24" s="406" t="s">
        <v>524</v>
      </c>
      <c r="G24" s="236"/>
      <c r="H24" s="238">
        <v>7060733070</v>
      </c>
      <c r="I24" s="238">
        <v>6619725571</v>
      </c>
    </row>
    <row r="25" spans="1:9" ht="22.5" customHeight="1">
      <c r="A25" s="234"/>
      <c r="B25" s="235" t="s">
        <v>525</v>
      </c>
      <c r="G25" s="236"/>
      <c r="H25" s="238">
        <v>6460369521</v>
      </c>
      <c r="I25" s="238">
        <v>6159165641</v>
      </c>
    </row>
    <row r="26" spans="1:9" ht="20.25" customHeight="1">
      <c r="A26" s="234"/>
      <c r="B26" s="235" t="s">
        <v>526</v>
      </c>
      <c r="G26" s="236"/>
      <c r="H26" s="238">
        <v>600363549</v>
      </c>
      <c r="I26" s="238">
        <v>460559930</v>
      </c>
    </row>
    <row r="27" spans="1:9" ht="24.75" customHeight="1">
      <c r="A27" s="406" t="s">
        <v>527</v>
      </c>
      <c r="G27" s="236"/>
      <c r="H27" s="421">
        <v>548071656</v>
      </c>
      <c r="I27" s="421">
        <v>517547699</v>
      </c>
    </row>
    <row r="28" spans="1:9" ht="21" customHeight="1">
      <c r="A28" s="406" t="s">
        <v>528</v>
      </c>
      <c r="B28" s="422"/>
      <c r="C28" s="422"/>
      <c r="D28" s="422"/>
      <c r="E28" s="422"/>
      <c r="F28" s="422"/>
      <c r="G28" s="423"/>
      <c r="H28" s="421">
        <v>1105527564</v>
      </c>
      <c r="I28" s="421">
        <v>863241343</v>
      </c>
    </row>
    <row r="29" spans="1:9" ht="21" customHeight="1">
      <c r="A29" s="406" t="s">
        <v>529</v>
      </c>
      <c r="B29" s="422"/>
      <c r="C29" s="422"/>
      <c r="D29" s="422"/>
      <c r="E29" s="422"/>
      <c r="F29" s="422"/>
      <c r="G29" s="423"/>
      <c r="H29" s="421">
        <v>812171213</v>
      </c>
      <c r="I29" s="421">
        <v>791946209</v>
      </c>
    </row>
    <row r="30" spans="1:9" ht="21.75" customHeight="1">
      <c r="A30" s="239"/>
      <c r="B30" s="240"/>
      <c r="C30" s="240"/>
      <c r="D30" s="240"/>
      <c r="E30" s="241" t="s">
        <v>280</v>
      </c>
      <c r="F30" s="240"/>
      <c r="G30" s="242"/>
      <c r="H30" s="243">
        <v>26100147111</v>
      </c>
      <c r="I30" s="243">
        <v>25845277242</v>
      </c>
    </row>
    <row r="31" spans="1:9" ht="21.75" customHeight="1">
      <c r="A31" s="335" t="s">
        <v>530</v>
      </c>
      <c r="E31" s="335"/>
      <c r="H31" s="326"/>
      <c r="I31" s="326"/>
    </row>
    <row r="32" spans="1:9" ht="21.75" customHeight="1">
      <c r="A32" s="335" t="s">
        <v>544</v>
      </c>
      <c r="E32" s="335"/>
      <c r="H32" s="326"/>
      <c r="I32" s="326">
        <v>231225904</v>
      </c>
    </row>
    <row r="33" ht="25.5" customHeight="1">
      <c r="A33" s="424" t="s">
        <v>531</v>
      </c>
    </row>
    <row r="34" ht="18">
      <c r="A34" s="235" t="s">
        <v>532</v>
      </c>
    </row>
    <row r="35" ht="18.75">
      <c r="A35" s="226" t="s">
        <v>533</v>
      </c>
    </row>
    <row r="36" spans="1:8" ht="18.75">
      <c r="A36" s="226"/>
      <c r="B36" s="226"/>
      <c r="C36" s="226"/>
      <c r="D36" s="226"/>
      <c r="F36" s="226"/>
      <c r="H36" s="425" t="s">
        <v>534</v>
      </c>
    </row>
    <row r="37" spans="1:8" ht="18.75">
      <c r="A37" s="220" t="s">
        <v>535</v>
      </c>
      <c r="B37" s="220"/>
      <c r="C37" s="220"/>
      <c r="D37" s="220" t="s">
        <v>536</v>
      </c>
      <c r="E37" s="426"/>
      <c r="G37" s="427"/>
      <c r="H37" s="428" t="s">
        <v>537</v>
      </c>
    </row>
    <row r="38" spans="1:8" ht="18">
      <c r="A38" s="221" t="s">
        <v>538</v>
      </c>
      <c r="B38" s="221"/>
      <c r="D38" s="221" t="s">
        <v>539</v>
      </c>
      <c r="E38" s="221"/>
      <c r="G38" s="221"/>
      <c r="H38" s="221" t="s">
        <v>540</v>
      </c>
    </row>
    <row r="39" spans="1:8" ht="18">
      <c r="A39" s="203" t="s">
        <v>548</v>
      </c>
      <c r="E39" s="203" t="s">
        <v>548</v>
      </c>
      <c r="F39" s="235"/>
      <c r="H39" s="203" t="s">
        <v>547</v>
      </c>
    </row>
  </sheetData>
  <printOptions/>
  <pageMargins left="0.24" right="0.21" top="0.41" bottom="0.47" header="0.17" footer="0.17"/>
  <pageSetup horizontalDpi="300" verticalDpi="300" orientation="portrait" paperSize="9" r:id="rId1"/>
  <headerFooter alignWithMargins="0">
    <oddFooter>&amp;C&amp;"VNI-Centur,Italic"&amp;10Trang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31">
      <selection activeCell="A39" sqref="A39:IV39"/>
    </sheetView>
  </sheetViews>
  <sheetFormatPr defaultColWidth="9.140625" defaultRowHeight="12.75"/>
  <cols>
    <col min="1" max="1" width="38.8515625" style="0" customWidth="1"/>
    <col min="2" max="2" width="4.28125" style="0" customWidth="1"/>
    <col min="3" max="3" width="6.421875" style="0" customWidth="1"/>
    <col min="4" max="4" width="12.421875" style="0" customWidth="1"/>
    <col min="5" max="5" width="12.57421875" style="0" customWidth="1"/>
    <col min="6" max="6" width="13.28125" style="0" customWidth="1"/>
    <col min="7" max="7" width="13.140625" style="0" customWidth="1"/>
    <col min="8" max="8" width="18.421875" style="0" customWidth="1"/>
    <col min="9" max="9" width="18.7109375" style="0" customWidth="1"/>
  </cols>
  <sheetData>
    <row r="1" spans="1:8" ht="18">
      <c r="A1" s="80" t="s">
        <v>93</v>
      </c>
      <c r="B1" s="81"/>
      <c r="C1" s="82"/>
      <c r="F1" s="83" t="s">
        <v>94</v>
      </c>
      <c r="H1" s="82"/>
    </row>
    <row r="2" spans="1:8" ht="15" customHeight="1">
      <c r="A2" s="80" t="s">
        <v>95</v>
      </c>
      <c r="B2" s="81"/>
      <c r="C2" s="84"/>
      <c r="E2" s="85" t="s">
        <v>96</v>
      </c>
      <c r="F2" s="80"/>
      <c r="H2" s="82"/>
    </row>
    <row r="3" spans="1:8" ht="15" customHeight="1">
      <c r="A3" s="80"/>
      <c r="B3" s="81"/>
      <c r="C3" s="84"/>
      <c r="E3" s="85" t="s">
        <v>97</v>
      </c>
      <c r="F3" s="80"/>
      <c r="H3" s="82"/>
    </row>
    <row r="4" spans="1:8" ht="15.75" customHeight="1">
      <c r="A4" s="80"/>
      <c r="B4" s="81"/>
      <c r="C4" s="86"/>
      <c r="E4" s="57"/>
      <c r="F4" s="80"/>
      <c r="H4" s="82"/>
    </row>
    <row r="5" spans="1:8" ht="22.5">
      <c r="A5" s="87" t="s">
        <v>98</v>
      </c>
      <c r="B5" s="88"/>
      <c r="C5" s="88"/>
      <c r="D5" s="88"/>
      <c r="E5" s="89"/>
      <c r="F5" s="89"/>
      <c r="G5" s="89"/>
      <c r="H5" s="82"/>
    </row>
    <row r="6" spans="1:7" ht="21.75" customHeight="1">
      <c r="A6" s="82"/>
      <c r="B6" s="90" t="s">
        <v>99</v>
      </c>
      <c r="C6" s="91"/>
      <c r="D6" s="82"/>
      <c r="E6" s="92"/>
      <c r="F6" s="92"/>
      <c r="G6" s="93"/>
    </row>
    <row r="7" spans="1:7" ht="19.5" customHeight="1">
      <c r="A7" s="94" t="s">
        <v>100</v>
      </c>
      <c r="B7" s="90"/>
      <c r="C7" s="91"/>
      <c r="D7" s="82"/>
      <c r="E7" s="92"/>
      <c r="F7" s="92"/>
      <c r="G7" s="93"/>
    </row>
    <row r="8" spans="1:8" ht="18">
      <c r="A8" s="82"/>
      <c r="B8" s="81"/>
      <c r="C8" s="81"/>
      <c r="D8" s="82"/>
      <c r="E8" s="95" t="s">
        <v>101</v>
      </c>
      <c r="F8" s="92"/>
      <c r="G8" s="82"/>
      <c r="H8" s="82"/>
    </row>
    <row r="9" spans="1:8" ht="30" customHeight="1">
      <c r="A9" s="96" t="s">
        <v>84</v>
      </c>
      <c r="B9" s="97" t="s">
        <v>102</v>
      </c>
      <c r="C9" s="98" t="s">
        <v>103</v>
      </c>
      <c r="D9" s="99" t="s">
        <v>104</v>
      </c>
      <c r="E9" s="100"/>
      <c r="F9" s="101" t="s">
        <v>105</v>
      </c>
      <c r="G9" s="102"/>
      <c r="H9" s="103"/>
    </row>
    <row r="10" spans="1:7" ht="21" customHeight="1">
      <c r="A10" s="104"/>
      <c r="B10" s="105" t="s">
        <v>106</v>
      </c>
      <c r="C10" s="106" t="s">
        <v>107</v>
      </c>
      <c r="D10" s="107" t="s">
        <v>108</v>
      </c>
      <c r="E10" s="107" t="s">
        <v>109</v>
      </c>
      <c r="F10" s="107" t="s">
        <v>108</v>
      </c>
      <c r="G10" s="107" t="s">
        <v>109</v>
      </c>
    </row>
    <row r="11" spans="1:8" ht="18">
      <c r="A11" s="108">
        <v>1</v>
      </c>
      <c r="B11" s="108">
        <v>2</v>
      </c>
      <c r="C11" s="108">
        <v>3</v>
      </c>
      <c r="D11" s="109">
        <v>4</v>
      </c>
      <c r="E11" s="110">
        <v>5</v>
      </c>
      <c r="F11" s="110">
        <v>6</v>
      </c>
      <c r="G11" s="109">
        <v>7</v>
      </c>
      <c r="H11" s="111"/>
    </row>
    <row r="12" spans="1:8" ht="18.75">
      <c r="A12" s="112" t="s">
        <v>110</v>
      </c>
      <c r="B12" s="113" t="s">
        <v>111</v>
      </c>
      <c r="C12" s="114" t="s">
        <v>112</v>
      </c>
      <c r="D12" s="115">
        <v>8138866065</v>
      </c>
      <c r="E12" s="115">
        <v>7486007037</v>
      </c>
      <c r="F12" s="115">
        <v>32113680730</v>
      </c>
      <c r="G12" s="115">
        <v>32495470150</v>
      </c>
      <c r="H12" s="116"/>
    </row>
    <row r="13" spans="1:8" ht="18">
      <c r="A13" s="117" t="s">
        <v>113</v>
      </c>
      <c r="B13" s="118" t="s">
        <v>114</v>
      </c>
      <c r="C13" s="119"/>
      <c r="D13" s="120">
        <v>0</v>
      </c>
      <c r="E13" s="120">
        <v>0</v>
      </c>
      <c r="F13" s="120">
        <v>0</v>
      </c>
      <c r="G13" s="120">
        <v>0</v>
      </c>
      <c r="H13" s="121"/>
    </row>
    <row r="14" spans="1:8" ht="18">
      <c r="A14" s="117" t="s">
        <v>115</v>
      </c>
      <c r="B14" s="122"/>
      <c r="C14" s="123"/>
      <c r="D14" s="124"/>
      <c r="E14" s="124"/>
      <c r="F14" s="124"/>
      <c r="G14" s="124"/>
      <c r="H14" s="125"/>
    </row>
    <row r="15" spans="1:8" ht="18">
      <c r="A15" s="117" t="s">
        <v>116</v>
      </c>
      <c r="B15" s="126">
        <v>10</v>
      </c>
      <c r="C15" s="127"/>
      <c r="D15" s="128">
        <v>8138866065</v>
      </c>
      <c r="E15" s="128">
        <v>7486007037</v>
      </c>
      <c r="F15" s="129">
        <v>32113680730</v>
      </c>
      <c r="G15" s="128">
        <v>32495470150</v>
      </c>
      <c r="H15" s="125"/>
    </row>
    <row r="16" spans="1:8" ht="18">
      <c r="A16" s="117" t="s">
        <v>117</v>
      </c>
      <c r="B16" s="118" t="s">
        <v>118</v>
      </c>
      <c r="C16" s="130" t="s">
        <v>119</v>
      </c>
      <c r="D16" s="120">
        <v>5504756812</v>
      </c>
      <c r="E16" s="120">
        <v>4804435977</v>
      </c>
      <c r="F16" s="120">
        <v>20948684127</v>
      </c>
      <c r="G16" s="120">
        <v>21236100447</v>
      </c>
      <c r="H16" s="125"/>
    </row>
    <row r="17" spans="1:8" ht="18">
      <c r="A17" s="117" t="s">
        <v>120</v>
      </c>
      <c r="B17" s="122"/>
      <c r="C17" s="123"/>
      <c r="D17" s="131"/>
      <c r="E17" s="131"/>
      <c r="F17" s="131"/>
      <c r="G17" s="131"/>
      <c r="H17" s="125"/>
    </row>
    <row r="18" spans="1:8" ht="18">
      <c r="A18" s="117" t="s">
        <v>121</v>
      </c>
      <c r="B18" s="126" t="s">
        <v>122</v>
      </c>
      <c r="C18" s="127"/>
      <c r="D18" s="128">
        <v>2634109253</v>
      </c>
      <c r="E18" s="128">
        <v>2681571060</v>
      </c>
      <c r="F18" s="128">
        <v>11164996603</v>
      </c>
      <c r="G18" s="128">
        <v>11259369703</v>
      </c>
      <c r="H18" s="125"/>
    </row>
    <row r="19" spans="1:8" ht="18">
      <c r="A19" s="117" t="s">
        <v>123</v>
      </c>
      <c r="B19" s="118" t="s">
        <v>124</v>
      </c>
      <c r="C19" s="130" t="s">
        <v>125</v>
      </c>
      <c r="D19" s="120">
        <v>617246</v>
      </c>
      <c r="E19" s="120">
        <v>654662</v>
      </c>
      <c r="F19" s="120">
        <v>6318047</v>
      </c>
      <c r="G19" s="120">
        <v>41498164</v>
      </c>
      <c r="H19" s="125"/>
    </row>
    <row r="20" spans="1:8" ht="18">
      <c r="A20" s="117" t="s">
        <v>126</v>
      </c>
      <c r="B20" s="118" t="s">
        <v>127</v>
      </c>
      <c r="C20" s="130" t="s">
        <v>128</v>
      </c>
      <c r="D20" s="120">
        <v>118888529</v>
      </c>
      <c r="E20" s="120">
        <v>167499727</v>
      </c>
      <c r="F20" s="120">
        <v>554820467</v>
      </c>
      <c r="G20" s="120">
        <v>673966453</v>
      </c>
      <c r="H20" s="125"/>
    </row>
    <row r="21" spans="1:8" s="133" customFormat="1" ht="18">
      <c r="A21" s="132" t="s">
        <v>129</v>
      </c>
      <c r="B21" s="119" t="s">
        <v>130</v>
      </c>
      <c r="C21" s="119"/>
      <c r="D21" s="120">
        <v>46179330</v>
      </c>
      <c r="E21" s="120">
        <v>151025888</v>
      </c>
      <c r="F21" s="120">
        <v>291394849</v>
      </c>
      <c r="G21" s="120">
        <v>600415655</v>
      </c>
      <c r="H21" s="125"/>
    </row>
    <row r="22" spans="1:8" ht="18">
      <c r="A22" s="117" t="s">
        <v>131</v>
      </c>
      <c r="B22" s="118" t="s">
        <v>132</v>
      </c>
      <c r="C22" s="119"/>
      <c r="D22" s="120">
        <v>77383569</v>
      </c>
      <c r="E22" s="120">
        <v>73670908</v>
      </c>
      <c r="F22" s="120">
        <v>233586114</v>
      </c>
      <c r="G22" s="120">
        <v>249988421</v>
      </c>
      <c r="H22" s="125"/>
    </row>
    <row r="23" spans="1:8" ht="18">
      <c r="A23" s="117" t="s">
        <v>133</v>
      </c>
      <c r="B23" s="118" t="s">
        <v>134</v>
      </c>
      <c r="C23" s="119"/>
      <c r="D23" s="120">
        <v>1224157586</v>
      </c>
      <c r="E23" s="134">
        <v>1035243125</v>
      </c>
      <c r="F23" s="120">
        <v>4917876870</v>
      </c>
      <c r="G23" s="120">
        <v>4359188374</v>
      </c>
      <c r="H23" s="125"/>
    </row>
    <row r="24" spans="1:9" ht="18.75">
      <c r="A24" s="117" t="s">
        <v>135</v>
      </c>
      <c r="B24" s="122">
        <v>30</v>
      </c>
      <c r="C24" s="123"/>
      <c r="D24" s="131"/>
      <c r="E24" s="131"/>
      <c r="F24" s="131"/>
      <c r="G24" s="131"/>
      <c r="H24" s="116"/>
      <c r="I24" s="116"/>
    </row>
    <row r="25" spans="1:8" ht="18.75">
      <c r="A25" s="117" t="s">
        <v>136</v>
      </c>
      <c r="B25" s="126"/>
      <c r="C25" s="127"/>
      <c r="D25" s="128">
        <v>1214296815</v>
      </c>
      <c r="E25" s="128">
        <v>1405811962</v>
      </c>
      <c r="F25" s="128">
        <v>5465031199</v>
      </c>
      <c r="G25" s="128">
        <v>6017724619</v>
      </c>
      <c r="H25" s="116"/>
    </row>
    <row r="26" spans="1:8" s="136" customFormat="1" ht="15">
      <c r="A26" s="117" t="s">
        <v>137</v>
      </c>
      <c r="B26" s="118" t="s">
        <v>138</v>
      </c>
      <c r="C26" s="119"/>
      <c r="D26" s="120">
        <v>516000</v>
      </c>
      <c r="E26" s="120">
        <v>1851709</v>
      </c>
      <c r="F26" s="120">
        <v>1835000</v>
      </c>
      <c r="G26" s="120">
        <v>1851709</v>
      </c>
      <c r="H26" s="135"/>
    </row>
    <row r="27" spans="1:8" s="136" customFormat="1" ht="15">
      <c r="A27" s="117" t="s">
        <v>139</v>
      </c>
      <c r="B27" s="118" t="s">
        <v>140</v>
      </c>
      <c r="C27" s="119"/>
      <c r="D27" s="120">
        <v>76747</v>
      </c>
      <c r="E27" s="120">
        <v>300000</v>
      </c>
      <c r="F27" s="120">
        <v>2392139</v>
      </c>
      <c r="G27" s="120">
        <v>300000</v>
      </c>
      <c r="H27" s="135"/>
    </row>
    <row r="28" spans="1:8" ht="18.75">
      <c r="A28" s="117" t="s">
        <v>141</v>
      </c>
      <c r="B28" s="118" t="s">
        <v>142</v>
      </c>
      <c r="C28" s="119"/>
      <c r="D28" s="120">
        <v>439253</v>
      </c>
      <c r="E28" s="120">
        <v>1551709</v>
      </c>
      <c r="F28" s="120">
        <v>-557139</v>
      </c>
      <c r="G28" s="120">
        <v>1551709</v>
      </c>
      <c r="H28" s="116"/>
    </row>
    <row r="29" spans="1:8" ht="18">
      <c r="A29" s="117" t="s">
        <v>143</v>
      </c>
      <c r="B29" s="122" t="s">
        <v>144</v>
      </c>
      <c r="C29" s="123"/>
      <c r="D29" s="131">
        <v>1214736068</v>
      </c>
      <c r="E29" s="131">
        <v>1407363671</v>
      </c>
      <c r="F29" s="131">
        <v>5464474060</v>
      </c>
      <c r="G29" s="131">
        <v>6019276328</v>
      </c>
      <c r="H29" s="121"/>
    </row>
    <row r="30" spans="1:8" ht="18">
      <c r="A30" s="117" t="s">
        <v>145</v>
      </c>
      <c r="B30" s="126"/>
      <c r="C30" s="127"/>
      <c r="D30" s="128"/>
      <c r="E30" s="128"/>
      <c r="F30" s="128"/>
      <c r="G30" s="128"/>
      <c r="H30" s="121"/>
    </row>
    <row r="31" spans="1:8" ht="18">
      <c r="A31" s="117" t="s">
        <v>146</v>
      </c>
      <c r="B31" s="118" t="s">
        <v>147</v>
      </c>
      <c r="C31" s="130" t="s">
        <v>148</v>
      </c>
      <c r="D31" s="120">
        <v>156922373</v>
      </c>
      <c r="E31" s="120">
        <v>282778250</v>
      </c>
      <c r="F31" s="120">
        <v>970032180</v>
      </c>
      <c r="G31" s="120">
        <v>1592074758</v>
      </c>
      <c r="H31" s="121"/>
    </row>
    <row r="32" spans="1:8" ht="18">
      <c r="A32" s="117" t="s">
        <v>149</v>
      </c>
      <c r="B32" s="118">
        <v>52</v>
      </c>
      <c r="C32" s="130" t="s">
        <v>148</v>
      </c>
      <c r="D32" s="120"/>
      <c r="E32" s="120"/>
      <c r="F32" s="120"/>
      <c r="G32" s="120"/>
      <c r="H32" s="125"/>
    </row>
    <row r="33" spans="1:8" ht="18">
      <c r="A33" s="117" t="s">
        <v>150</v>
      </c>
      <c r="B33" s="137" t="s">
        <v>151</v>
      </c>
      <c r="C33" s="123"/>
      <c r="D33" s="131">
        <v>1057813695</v>
      </c>
      <c r="E33" s="131">
        <v>1124585421</v>
      </c>
      <c r="F33" s="131">
        <v>4494441880</v>
      </c>
      <c r="G33" s="131">
        <v>4427201570</v>
      </c>
      <c r="H33" s="121"/>
    </row>
    <row r="34" spans="1:8" ht="18">
      <c r="A34" s="117" t="s">
        <v>152</v>
      </c>
      <c r="B34" s="138"/>
      <c r="C34" s="139"/>
      <c r="D34" s="140"/>
      <c r="E34" s="140"/>
      <c r="F34" s="140"/>
      <c r="G34" s="140"/>
      <c r="H34" s="121"/>
    </row>
    <row r="35" spans="1:8" ht="18">
      <c r="A35" s="141" t="s">
        <v>153</v>
      </c>
      <c r="B35" s="142">
        <v>70</v>
      </c>
      <c r="C35" s="142"/>
      <c r="D35" s="143"/>
      <c r="E35" s="143"/>
      <c r="F35" s="143"/>
      <c r="G35" s="143"/>
      <c r="H35" s="121"/>
    </row>
    <row r="36" spans="1:10" ht="18">
      <c r="A36" s="133"/>
      <c r="B36" s="80"/>
      <c r="C36" s="133"/>
      <c r="E36" s="144" t="s">
        <v>154</v>
      </c>
      <c r="F36" s="121"/>
      <c r="G36" s="121"/>
      <c r="H36" s="121"/>
      <c r="I36" s="121"/>
      <c r="J36" s="121"/>
    </row>
    <row r="37" spans="1:10" ht="15.75">
      <c r="A37" s="145" t="s">
        <v>155</v>
      </c>
      <c r="B37" s="145"/>
      <c r="C37" s="133"/>
      <c r="E37" s="146" t="s">
        <v>156</v>
      </c>
      <c r="F37" s="147"/>
      <c r="G37" s="147"/>
      <c r="H37" s="147"/>
      <c r="I37" s="147"/>
      <c r="J37" s="147"/>
    </row>
    <row r="38" spans="1:5" ht="18.75" customHeight="1">
      <c r="A38" s="145" t="s">
        <v>157</v>
      </c>
      <c r="B38" s="133"/>
      <c r="C38" s="148"/>
      <c r="E38" s="146" t="s">
        <v>158</v>
      </c>
    </row>
    <row r="39" spans="1:5" ht="15.75">
      <c r="A39" s="203" t="s">
        <v>548</v>
      </c>
      <c r="B39" s="203" t="s">
        <v>548</v>
      </c>
      <c r="E39" s="203" t="s">
        <v>547</v>
      </c>
    </row>
  </sheetData>
  <mergeCells count="2">
    <mergeCell ref="F9:G9"/>
    <mergeCell ref="D9:E9"/>
  </mergeCells>
  <printOptions/>
  <pageMargins left="0.17" right="0.2362204724409449" top="0.46" bottom="0.3937007874015748" header="0.26" footer="0.1574803149606299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workbookViewId="0" topLeftCell="A39">
      <pane xSplit="11595" topLeftCell="G1" activePane="topLeft" state="split"/>
      <selection pane="topLeft" activeCell="D42" sqref="D42"/>
      <selection pane="topRight" activeCell="G19" sqref="G19"/>
    </sheetView>
  </sheetViews>
  <sheetFormatPr defaultColWidth="9.140625" defaultRowHeight="12.75"/>
  <cols>
    <col min="1" max="1" width="53.28125" style="153" customWidth="1"/>
    <col min="2" max="2" width="5.28125" style="162" customWidth="1"/>
    <col min="3" max="3" width="7.7109375" style="162" customWidth="1"/>
    <col min="4" max="4" width="16.140625" style="152" customWidth="1"/>
    <col min="5" max="5" width="16.421875" style="152" customWidth="1"/>
    <col min="6" max="244" width="10.28125" style="153" customWidth="1"/>
    <col min="245" max="16384" width="10.28125" style="153" customWidth="1"/>
  </cols>
  <sheetData>
    <row r="1" spans="1:4" ht="18">
      <c r="A1" s="149" t="s">
        <v>159</v>
      </c>
      <c r="B1" s="150"/>
      <c r="C1" s="150"/>
      <c r="D1" s="151" t="s">
        <v>160</v>
      </c>
    </row>
    <row r="2" spans="1:4" s="149" customFormat="1" ht="13.5">
      <c r="A2" s="149" t="s">
        <v>161</v>
      </c>
      <c r="B2" s="154"/>
      <c r="C2" s="155"/>
      <c r="D2" s="85" t="s">
        <v>3</v>
      </c>
    </row>
    <row r="3" spans="2:4" s="149" customFormat="1" ht="13.5">
      <c r="B3" s="154"/>
      <c r="C3" s="155"/>
      <c r="D3" s="85" t="s">
        <v>4</v>
      </c>
    </row>
    <row r="4" spans="1:5" ht="27" customHeight="1">
      <c r="A4" s="156" t="s">
        <v>162</v>
      </c>
      <c r="B4" s="157"/>
      <c r="C4" s="157"/>
      <c r="D4" s="158"/>
      <c r="E4" s="158"/>
    </row>
    <row r="5" spans="1:5" ht="18" customHeight="1">
      <c r="A5" s="159" t="s">
        <v>163</v>
      </c>
      <c r="B5" s="160"/>
      <c r="C5" s="160"/>
      <c r="D5" s="158"/>
      <c r="E5" s="158"/>
    </row>
    <row r="6" spans="1:5" ht="21.75" customHeight="1">
      <c r="A6" s="161" t="s">
        <v>164</v>
      </c>
      <c r="D6" s="163" t="s">
        <v>165</v>
      </c>
      <c r="E6" s="163"/>
    </row>
    <row r="7" spans="1:5" ht="29.25" customHeight="1">
      <c r="A7" s="164" t="s">
        <v>166</v>
      </c>
      <c r="B7" s="165" t="s">
        <v>102</v>
      </c>
      <c r="C7" s="166" t="s">
        <v>103</v>
      </c>
      <c r="D7" s="167" t="s">
        <v>167</v>
      </c>
      <c r="E7" s="168"/>
    </row>
    <row r="8" spans="1:5" s="174" customFormat="1" ht="21" customHeight="1">
      <c r="A8" s="169"/>
      <c r="B8" s="170" t="s">
        <v>106</v>
      </c>
      <c r="C8" s="171" t="s">
        <v>107</v>
      </c>
      <c r="D8" s="172" t="s">
        <v>108</v>
      </c>
      <c r="E8" s="173" t="s">
        <v>109</v>
      </c>
    </row>
    <row r="9" spans="1:5" ht="18">
      <c r="A9" s="175" t="s">
        <v>168</v>
      </c>
      <c r="B9" s="176"/>
      <c r="C9" s="176"/>
      <c r="D9" s="177"/>
      <c r="E9" s="178"/>
    </row>
    <row r="10" spans="1:5" ht="18">
      <c r="A10" s="180" t="s">
        <v>169</v>
      </c>
      <c r="B10" s="181" t="s">
        <v>111</v>
      </c>
      <c r="C10" s="181"/>
      <c r="D10" s="182">
        <v>35338349350</v>
      </c>
      <c r="E10" s="182">
        <v>36105064923</v>
      </c>
    </row>
    <row r="11" spans="1:5" ht="18">
      <c r="A11" s="180" t="s">
        <v>170</v>
      </c>
      <c r="B11" s="181" t="s">
        <v>114</v>
      </c>
      <c r="C11" s="181"/>
      <c r="D11" s="182">
        <v>-17010148833</v>
      </c>
      <c r="E11" s="182">
        <v>-16902414584</v>
      </c>
    </row>
    <row r="12" spans="1:5" ht="18">
      <c r="A12" s="180" t="s">
        <v>171</v>
      </c>
      <c r="B12" s="181" t="s">
        <v>172</v>
      </c>
      <c r="C12" s="181"/>
      <c r="D12" s="182">
        <v>-7098857412</v>
      </c>
      <c r="E12" s="182">
        <v>-6805137770</v>
      </c>
    </row>
    <row r="13" spans="1:5" ht="18">
      <c r="A13" s="180" t="s">
        <v>173</v>
      </c>
      <c r="B13" s="181" t="s">
        <v>174</v>
      </c>
      <c r="C13" s="181"/>
      <c r="D13" s="184">
        <v>-291394849</v>
      </c>
      <c r="E13" s="182">
        <v>-600415655</v>
      </c>
    </row>
    <row r="14" spans="1:5" ht="18">
      <c r="A14" s="180" t="s">
        <v>175</v>
      </c>
      <c r="B14" s="181" t="s">
        <v>176</v>
      </c>
      <c r="C14" s="181"/>
      <c r="D14" s="184">
        <v>-920000000</v>
      </c>
      <c r="E14" s="182">
        <v>-1720000000</v>
      </c>
    </row>
    <row r="15" spans="1:5" ht="18">
      <c r="A15" s="180" t="s">
        <v>177</v>
      </c>
      <c r="B15" s="181" t="s">
        <v>178</v>
      </c>
      <c r="C15" s="181"/>
      <c r="D15" s="182">
        <v>222786345</v>
      </c>
      <c r="E15" s="182">
        <v>0</v>
      </c>
    </row>
    <row r="16" spans="1:5" ht="18">
      <c r="A16" s="180" t="s">
        <v>179</v>
      </c>
      <c r="B16" s="181" t="s">
        <v>180</v>
      </c>
      <c r="C16" s="181"/>
      <c r="D16" s="184">
        <v>-4914083987</v>
      </c>
      <c r="E16" s="182">
        <v>-4728293160</v>
      </c>
    </row>
    <row r="17" spans="1:5" s="179" customFormat="1" ht="18.75">
      <c r="A17" s="185" t="s">
        <v>181</v>
      </c>
      <c r="B17" s="186" t="s">
        <v>122</v>
      </c>
      <c r="C17" s="186"/>
      <c r="D17" s="187">
        <v>5326650614</v>
      </c>
      <c r="E17" s="187">
        <v>5348803754</v>
      </c>
    </row>
    <row r="18" spans="1:5" ht="19.5" customHeight="1">
      <c r="A18" s="180" t="s">
        <v>182</v>
      </c>
      <c r="B18" s="188"/>
      <c r="C18" s="188"/>
      <c r="D18" s="182"/>
      <c r="E18" s="182"/>
    </row>
    <row r="19" spans="1:5" ht="19.5" customHeight="1">
      <c r="A19" s="189" t="s">
        <v>183</v>
      </c>
      <c r="B19" s="181" t="s">
        <v>124</v>
      </c>
      <c r="C19" s="188"/>
      <c r="D19" s="182">
        <v>-231225904</v>
      </c>
      <c r="E19" s="182">
        <v>-36032092</v>
      </c>
    </row>
    <row r="20" spans="1:5" ht="18.75" customHeight="1">
      <c r="A20" s="189" t="s">
        <v>184</v>
      </c>
      <c r="B20" s="181" t="s">
        <v>127</v>
      </c>
      <c r="C20" s="181"/>
      <c r="D20" s="182">
        <v>1835000</v>
      </c>
      <c r="E20" s="182">
        <v>1851709</v>
      </c>
    </row>
    <row r="21" spans="1:5" ht="18">
      <c r="A21" s="180" t="s">
        <v>185</v>
      </c>
      <c r="B21" s="181" t="s">
        <v>130</v>
      </c>
      <c r="C21" s="181"/>
      <c r="D21" s="182"/>
      <c r="E21" s="182"/>
    </row>
    <row r="22" spans="1:5" ht="18">
      <c r="A22" s="180" t="s">
        <v>186</v>
      </c>
      <c r="B22" s="181" t="s">
        <v>132</v>
      </c>
      <c r="C22" s="181"/>
      <c r="D22" s="182"/>
      <c r="E22" s="182"/>
    </row>
    <row r="23" spans="1:5" ht="18">
      <c r="A23" s="180" t="s">
        <v>187</v>
      </c>
      <c r="B23" s="181" t="s">
        <v>134</v>
      </c>
      <c r="C23" s="181"/>
      <c r="D23" s="184"/>
      <c r="E23" s="182"/>
    </row>
    <row r="24" spans="1:5" ht="18">
      <c r="A24" s="180" t="s">
        <v>188</v>
      </c>
      <c r="B24" s="181">
        <v>26</v>
      </c>
      <c r="C24" s="181"/>
      <c r="D24" s="184">
        <v>8000000</v>
      </c>
      <c r="E24" s="182">
        <v>50000000</v>
      </c>
    </row>
    <row r="25" spans="1:5" ht="18">
      <c r="A25" s="180" t="s">
        <v>189</v>
      </c>
      <c r="B25" s="181">
        <v>27</v>
      </c>
      <c r="C25" s="181"/>
      <c r="D25" s="184">
        <v>0</v>
      </c>
      <c r="E25" s="182">
        <v>34000000</v>
      </c>
    </row>
    <row r="26" spans="1:5" s="183" customFormat="1" ht="17.25">
      <c r="A26" s="185" t="s">
        <v>190</v>
      </c>
      <c r="B26" s="186" t="s">
        <v>191</v>
      </c>
      <c r="C26" s="186"/>
      <c r="D26" s="187">
        <v>-221390904</v>
      </c>
      <c r="E26" s="187">
        <v>49819617</v>
      </c>
    </row>
    <row r="27" spans="1:5" ht="19.5" customHeight="1">
      <c r="A27" s="180" t="s">
        <v>192</v>
      </c>
      <c r="B27" s="188"/>
      <c r="C27" s="188"/>
      <c r="D27" s="182"/>
      <c r="E27" s="182"/>
    </row>
    <row r="28" spans="1:5" ht="18">
      <c r="A28" s="180" t="s">
        <v>193</v>
      </c>
      <c r="B28" s="181" t="s">
        <v>138</v>
      </c>
      <c r="C28" s="181"/>
      <c r="D28" s="182"/>
      <c r="E28" s="182"/>
    </row>
    <row r="29" spans="1:5" ht="33" customHeight="1">
      <c r="A29" s="189" t="s">
        <v>194</v>
      </c>
      <c r="B29" s="181" t="s">
        <v>140</v>
      </c>
      <c r="C29" s="181"/>
      <c r="D29" s="182"/>
      <c r="E29" s="182">
        <v>0</v>
      </c>
    </row>
    <row r="30" spans="1:5" ht="18">
      <c r="A30" s="180" t="s">
        <v>195</v>
      </c>
      <c r="B30" s="181" t="s">
        <v>196</v>
      </c>
      <c r="C30" s="181"/>
      <c r="D30" s="182">
        <v>14573791314</v>
      </c>
      <c r="E30" s="182">
        <v>7115000000</v>
      </c>
    </row>
    <row r="31" spans="1:5" ht="18">
      <c r="A31" s="180" t="s">
        <v>197</v>
      </c>
      <c r="B31" s="181" t="s">
        <v>198</v>
      </c>
      <c r="C31" s="181"/>
      <c r="D31" s="184">
        <v>-17450300794</v>
      </c>
      <c r="E31" s="182">
        <v>-8915030686</v>
      </c>
    </row>
    <row r="32" spans="1:5" ht="18">
      <c r="A32" s="180" t="s">
        <v>199</v>
      </c>
      <c r="B32" s="181" t="s">
        <v>200</v>
      </c>
      <c r="C32" s="181"/>
      <c r="D32" s="182"/>
      <c r="E32" s="182"/>
    </row>
    <row r="33" spans="1:5" ht="18">
      <c r="A33" s="180" t="s">
        <v>201</v>
      </c>
      <c r="B33" s="181" t="s">
        <v>202</v>
      </c>
      <c r="C33" s="181"/>
      <c r="D33" s="182">
        <v>-2159680000</v>
      </c>
      <c r="E33" s="182">
        <v>-3747473000</v>
      </c>
    </row>
    <row r="34" spans="1:5" s="179" customFormat="1" ht="18.75" customHeight="1">
      <c r="A34" s="185" t="s">
        <v>203</v>
      </c>
      <c r="B34" s="186" t="s">
        <v>142</v>
      </c>
      <c r="C34" s="186"/>
      <c r="D34" s="191">
        <v>-5036189480</v>
      </c>
      <c r="E34" s="191">
        <v>-5547503686</v>
      </c>
    </row>
    <row r="35" spans="1:5" s="190" customFormat="1" ht="19.5" customHeight="1">
      <c r="A35" s="192" t="s">
        <v>204</v>
      </c>
      <c r="B35" s="193">
        <v>50</v>
      </c>
      <c r="C35" s="193"/>
      <c r="D35" s="194">
        <v>69070230</v>
      </c>
      <c r="E35" s="194">
        <v>-148880315</v>
      </c>
    </row>
    <row r="36" spans="1:5" s="190" customFormat="1" ht="18.75" customHeight="1">
      <c r="A36" s="192" t="s">
        <v>205</v>
      </c>
      <c r="B36" s="193">
        <v>60</v>
      </c>
      <c r="C36" s="193"/>
      <c r="D36" s="195">
        <v>375770306</v>
      </c>
      <c r="E36" s="195">
        <v>524650621</v>
      </c>
    </row>
    <row r="37" spans="1:24" s="190" customFormat="1" ht="19.5" customHeight="1">
      <c r="A37" s="196" t="s">
        <v>206</v>
      </c>
      <c r="B37" s="197">
        <v>61</v>
      </c>
      <c r="C37" s="197"/>
      <c r="D37" s="198">
        <v>381028</v>
      </c>
      <c r="E37" s="182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</row>
    <row r="38" spans="1:5" s="190" customFormat="1" ht="19.5" customHeight="1">
      <c r="A38" s="199" t="s">
        <v>207</v>
      </c>
      <c r="B38" s="200">
        <v>70</v>
      </c>
      <c r="C38" s="201" t="s">
        <v>208</v>
      </c>
      <c r="D38" s="202">
        <v>445221564</v>
      </c>
      <c r="E38" s="202">
        <v>375770306</v>
      </c>
    </row>
    <row r="39" spans="1:5" ht="18">
      <c r="A39" s="203"/>
      <c r="C39" s="204"/>
      <c r="D39" s="204" t="s">
        <v>209</v>
      </c>
      <c r="E39" s="205"/>
    </row>
    <row r="40" spans="1:5" ht="18">
      <c r="A40" s="206" t="s">
        <v>210</v>
      </c>
      <c r="B40" s="207"/>
      <c r="C40" s="207"/>
      <c r="D40" s="208" t="s">
        <v>211</v>
      </c>
      <c r="E40" s="205"/>
    </row>
    <row r="41" spans="1:5" ht="18">
      <c r="A41" s="206" t="s">
        <v>212</v>
      </c>
      <c r="B41" s="209"/>
      <c r="C41" s="209"/>
      <c r="D41" s="208" t="s">
        <v>213</v>
      </c>
      <c r="E41" s="208"/>
    </row>
    <row r="42" spans="1:5" ht="18">
      <c r="A42" s="203" t="s">
        <v>545</v>
      </c>
      <c r="B42" s="207"/>
      <c r="C42" s="207"/>
      <c r="D42" s="203" t="s">
        <v>547</v>
      </c>
      <c r="E42" s="205"/>
    </row>
  </sheetData>
  <mergeCells count="1">
    <mergeCell ref="D7:E7"/>
  </mergeCells>
  <printOptions/>
  <pageMargins left="0.47" right="0.19" top="0.51" bottom="0.22" header="0.17" footer="0.1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2"/>
  <sheetViews>
    <sheetView zoomScale="85" zoomScaleNormal="85" workbookViewId="0" topLeftCell="A71">
      <selection activeCell="G76" sqref="G76:H112"/>
    </sheetView>
  </sheetViews>
  <sheetFormatPr defaultColWidth="9.140625" defaultRowHeight="12.75"/>
  <cols>
    <col min="1" max="1" width="3.7109375" style="211" customWidth="1"/>
    <col min="2" max="3" width="11.421875" style="211" customWidth="1"/>
    <col min="4" max="4" width="10.7109375" style="211" customWidth="1"/>
    <col min="5" max="5" width="11.7109375" style="211" customWidth="1"/>
    <col min="6" max="6" width="14.140625" style="211" customWidth="1"/>
    <col min="7" max="7" width="18.421875" style="214" customWidth="1"/>
    <col min="8" max="8" width="18.8515625" style="214" customWidth="1"/>
    <col min="9" max="16384" width="11.421875" style="211" customWidth="1"/>
  </cols>
  <sheetData>
    <row r="1" spans="1:7" ht="18.75">
      <c r="A1" s="210" t="s">
        <v>93</v>
      </c>
      <c r="F1" s="212"/>
      <c r="G1" s="213" t="s">
        <v>214</v>
      </c>
    </row>
    <row r="2" spans="1:8" ht="15.75" customHeight="1">
      <c r="A2" s="210" t="s">
        <v>95</v>
      </c>
      <c r="F2" s="212"/>
      <c r="G2" s="85" t="s">
        <v>96</v>
      </c>
      <c r="H2" s="215"/>
    </row>
    <row r="3" spans="1:8" ht="14.25" customHeight="1">
      <c r="A3" s="210"/>
      <c r="F3" s="212"/>
      <c r="G3" s="85" t="s">
        <v>215</v>
      </c>
      <c r="H3" s="215"/>
    </row>
    <row r="4" spans="1:6" ht="18.75" customHeight="1">
      <c r="A4" s="210"/>
      <c r="F4" s="215"/>
    </row>
    <row r="5" spans="3:7" ht="26.25">
      <c r="C5" s="216" t="s">
        <v>216</v>
      </c>
      <c r="D5" s="217"/>
      <c r="E5" s="217"/>
      <c r="F5" s="217"/>
      <c r="G5" s="218"/>
    </row>
    <row r="6" spans="4:5" ht="20.25">
      <c r="D6" s="219"/>
      <c r="E6" s="219" t="s">
        <v>315</v>
      </c>
    </row>
    <row r="7" ht="21.75">
      <c r="C7" s="94" t="s">
        <v>316</v>
      </c>
    </row>
    <row r="8" spans="1:8" ht="18.75">
      <c r="A8" s="220" t="s">
        <v>217</v>
      </c>
      <c r="B8" s="221"/>
      <c r="C8" s="221"/>
      <c r="D8" s="221"/>
      <c r="E8" s="221"/>
      <c r="F8" s="221"/>
      <c r="G8" s="222"/>
      <c r="H8" s="222"/>
    </row>
    <row r="9" spans="1:8" ht="24.75" customHeight="1">
      <c r="A9" s="223" t="s">
        <v>310</v>
      </c>
      <c r="B9" s="221"/>
      <c r="C9" s="221"/>
      <c r="D9" s="221"/>
      <c r="E9" s="221"/>
      <c r="F9" s="221"/>
      <c r="G9" s="222"/>
      <c r="H9" s="222"/>
    </row>
    <row r="10" spans="1:8" ht="21" customHeight="1">
      <c r="A10" s="223" t="s">
        <v>311</v>
      </c>
      <c r="B10" s="221"/>
      <c r="C10" s="221"/>
      <c r="D10" s="221"/>
      <c r="E10" s="221"/>
      <c r="F10" s="221"/>
      <c r="G10" s="222"/>
      <c r="H10" s="222"/>
    </row>
    <row r="11" spans="1:8" ht="22.5" customHeight="1">
      <c r="A11" s="223" t="s">
        <v>312</v>
      </c>
      <c r="B11" s="221"/>
      <c r="C11" s="221"/>
      <c r="D11" s="221"/>
      <c r="E11" s="221"/>
      <c r="F11" s="221"/>
      <c r="G11" s="222"/>
      <c r="H11" s="222"/>
    </row>
    <row r="12" spans="1:8" ht="22.5" customHeight="1">
      <c r="A12" s="223" t="s">
        <v>218</v>
      </c>
      <c r="B12" s="221"/>
      <c r="C12" s="221"/>
      <c r="D12" s="221"/>
      <c r="E12" s="221"/>
      <c r="F12" s="221"/>
      <c r="G12" s="222"/>
      <c r="H12" s="222"/>
    </row>
    <row r="13" spans="1:8" ht="12" customHeight="1">
      <c r="A13" s="223"/>
      <c r="B13" s="221"/>
      <c r="C13" s="221"/>
      <c r="D13" s="221"/>
      <c r="E13" s="221"/>
      <c r="F13" s="221"/>
      <c r="G13" s="222"/>
      <c r="H13" s="222"/>
    </row>
    <row r="14" spans="1:8" ht="21.75" customHeight="1">
      <c r="A14" s="220" t="s">
        <v>219</v>
      </c>
      <c r="B14" s="221"/>
      <c r="C14" s="221"/>
      <c r="D14" s="221"/>
      <c r="E14" s="221"/>
      <c r="F14" s="221"/>
      <c r="G14" s="222"/>
      <c r="H14" s="222"/>
    </row>
    <row r="15" spans="1:8" s="225" customFormat="1" ht="25.5" customHeight="1">
      <c r="A15" s="223" t="s">
        <v>317</v>
      </c>
      <c r="B15" s="220"/>
      <c r="C15" s="220"/>
      <c r="D15" s="220"/>
      <c r="E15" s="220"/>
      <c r="F15" s="220"/>
      <c r="G15" s="224"/>
      <c r="H15" s="224"/>
    </row>
    <row r="16" spans="1:8" s="226" customFormat="1" ht="18.75">
      <c r="A16" s="223" t="s">
        <v>313</v>
      </c>
      <c r="B16" s="221"/>
      <c r="C16" s="221"/>
      <c r="D16" s="221"/>
      <c r="E16" s="221"/>
      <c r="F16" s="221"/>
      <c r="G16" s="222"/>
      <c r="H16" s="222"/>
    </row>
    <row r="17" spans="1:8" ht="13.5" customHeight="1">
      <c r="A17" s="221"/>
      <c r="B17" s="221"/>
      <c r="C17" s="221"/>
      <c r="D17" s="221"/>
      <c r="E17" s="221"/>
      <c r="F17" s="221"/>
      <c r="G17" s="222"/>
      <c r="H17" s="222"/>
    </row>
    <row r="18" spans="1:8" ht="18.75">
      <c r="A18" s="220" t="s">
        <v>220</v>
      </c>
      <c r="B18" s="221"/>
      <c r="C18" s="221"/>
      <c r="D18" s="221"/>
      <c r="E18" s="221"/>
      <c r="F18" s="221"/>
      <c r="G18" s="222"/>
      <c r="H18" s="222"/>
    </row>
    <row r="19" spans="1:8" ht="21.75" customHeight="1">
      <c r="A19" s="223" t="s">
        <v>221</v>
      </c>
      <c r="B19" s="221"/>
      <c r="C19" s="221"/>
      <c r="D19" s="221"/>
      <c r="E19" s="221"/>
      <c r="F19" s="221"/>
      <c r="G19" s="222"/>
      <c r="H19" s="222"/>
    </row>
    <row r="20" spans="1:8" ht="20.25" customHeight="1">
      <c r="A20" s="223" t="s">
        <v>222</v>
      </c>
      <c r="B20" s="223" t="s">
        <v>223</v>
      </c>
      <c r="C20" s="221"/>
      <c r="D20" s="221"/>
      <c r="E20" s="221"/>
      <c r="F20" s="221"/>
      <c r="G20" s="222"/>
      <c r="H20" s="222"/>
    </row>
    <row r="21" spans="1:8" ht="21.75" customHeight="1">
      <c r="A21" s="223" t="s">
        <v>224</v>
      </c>
      <c r="B21" s="221"/>
      <c r="C21" s="221"/>
      <c r="D21" s="221"/>
      <c r="E21" s="221" t="s">
        <v>225</v>
      </c>
      <c r="F21" s="221"/>
      <c r="G21" s="222"/>
      <c r="H21" s="222"/>
    </row>
    <row r="22" spans="1:8" ht="12" customHeight="1">
      <c r="A22" s="223"/>
      <c r="B22" s="221"/>
      <c r="C22" s="221"/>
      <c r="D22" s="221"/>
      <c r="E22" s="221"/>
      <c r="F22" s="221"/>
      <c r="G22" s="222"/>
      <c r="H22" s="222"/>
    </row>
    <row r="23" spans="1:8" ht="18.75">
      <c r="A23" s="220" t="s">
        <v>226</v>
      </c>
      <c r="B23" s="221"/>
      <c r="C23" s="221"/>
      <c r="D23" s="221"/>
      <c r="E23" s="221"/>
      <c r="F23" s="221"/>
      <c r="G23" s="222"/>
      <c r="H23" s="222"/>
    </row>
    <row r="24" spans="1:8" ht="21" customHeight="1">
      <c r="A24" s="223" t="s">
        <v>227</v>
      </c>
      <c r="B24" s="221"/>
      <c r="C24" s="221"/>
      <c r="D24" s="221"/>
      <c r="E24" s="221"/>
      <c r="F24" s="221"/>
      <c r="G24" s="222"/>
      <c r="H24" s="222"/>
    </row>
    <row r="25" spans="1:8" ht="18.75">
      <c r="A25" s="221"/>
      <c r="B25" s="223" t="s">
        <v>228</v>
      </c>
      <c r="C25" s="221"/>
      <c r="D25" s="221"/>
      <c r="E25" s="221"/>
      <c r="F25" s="221"/>
      <c r="G25" s="222"/>
      <c r="H25" s="222"/>
    </row>
    <row r="26" spans="1:8" ht="18.75">
      <c r="A26" s="221"/>
      <c r="C26" s="221" t="s">
        <v>229</v>
      </c>
      <c r="D26" s="221"/>
      <c r="E26" s="221"/>
      <c r="F26" s="221"/>
      <c r="G26" s="222"/>
      <c r="H26" s="222"/>
    </row>
    <row r="27" spans="1:8" ht="18.75">
      <c r="A27" s="221"/>
      <c r="B27" s="223"/>
      <c r="C27" s="221" t="s">
        <v>230</v>
      </c>
      <c r="D27" s="221"/>
      <c r="E27" s="221"/>
      <c r="F27" s="221"/>
      <c r="G27" s="222"/>
      <c r="H27" s="222"/>
    </row>
    <row r="28" spans="1:8" ht="18.75">
      <c r="A28" s="221"/>
      <c r="B28" s="221"/>
      <c r="C28" s="221" t="s">
        <v>231</v>
      </c>
      <c r="D28" s="221"/>
      <c r="E28" s="221"/>
      <c r="F28" s="221"/>
      <c r="G28" s="222"/>
      <c r="H28" s="222"/>
    </row>
    <row r="29" spans="1:8" ht="18.75">
      <c r="A29" s="221"/>
      <c r="B29" s="221"/>
      <c r="C29" s="221" t="s">
        <v>232</v>
      </c>
      <c r="D29" s="221"/>
      <c r="E29" s="221"/>
      <c r="F29" s="221"/>
      <c r="G29" s="222"/>
      <c r="H29" s="222"/>
    </row>
    <row r="30" spans="1:8" ht="18.75">
      <c r="A30" s="221"/>
      <c r="B30" s="223"/>
      <c r="C30" s="221" t="s">
        <v>233</v>
      </c>
      <c r="D30" s="221"/>
      <c r="E30" s="221"/>
      <c r="F30" s="221"/>
      <c r="G30" s="222"/>
      <c r="H30" s="222"/>
    </row>
    <row r="31" spans="1:8" ht="24.75" customHeight="1">
      <c r="A31" s="223" t="s">
        <v>234</v>
      </c>
      <c r="B31" s="221"/>
      <c r="C31" s="221"/>
      <c r="D31" s="221"/>
      <c r="E31" s="221"/>
      <c r="F31" s="221"/>
      <c r="G31" s="222"/>
      <c r="H31" s="222"/>
    </row>
    <row r="32" spans="1:8" ht="18.75">
      <c r="A32" s="221"/>
      <c r="B32" s="223" t="s">
        <v>235</v>
      </c>
      <c r="C32" s="221"/>
      <c r="D32" s="221"/>
      <c r="E32" s="221"/>
      <c r="F32" s="221" t="s">
        <v>236</v>
      </c>
      <c r="G32" s="222"/>
      <c r="H32" s="222"/>
    </row>
    <row r="33" spans="1:8" ht="18.75">
      <c r="A33" s="221"/>
      <c r="B33" s="223" t="s">
        <v>237</v>
      </c>
      <c r="C33" s="221"/>
      <c r="D33" s="221"/>
      <c r="E33" s="221"/>
      <c r="F33" s="221"/>
      <c r="G33" s="222"/>
      <c r="H33" s="222"/>
    </row>
    <row r="34" spans="1:8" ht="18.75">
      <c r="A34" s="221"/>
      <c r="B34" s="221" t="s">
        <v>238</v>
      </c>
      <c r="C34" s="221"/>
      <c r="D34" s="221"/>
      <c r="E34" s="221"/>
      <c r="F34" s="221"/>
      <c r="G34" s="222"/>
      <c r="H34" s="222"/>
    </row>
    <row r="35" spans="1:8" ht="18.75">
      <c r="A35" s="221"/>
      <c r="B35" s="223" t="s">
        <v>239</v>
      </c>
      <c r="C35" s="221"/>
      <c r="D35" s="221"/>
      <c r="E35" s="221"/>
      <c r="F35" s="221"/>
      <c r="G35" s="222"/>
      <c r="H35" s="222"/>
    </row>
    <row r="36" spans="1:8" ht="18.75">
      <c r="A36" s="223" t="s">
        <v>240</v>
      </c>
      <c r="B36" s="221" t="s">
        <v>241</v>
      </c>
      <c r="C36" s="221"/>
      <c r="D36" s="221"/>
      <c r="E36" s="221"/>
      <c r="F36" s="221"/>
      <c r="G36" s="222"/>
      <c r="H36" s="222"/>
    </row>
    <row r="37" spans="1:8" ht="18.75">
      <c r="A37" s="221"/>
      <c r="B37" s="223" t="s">
        <v>242</v>
      </c>
      <c r="C37" s="221"/>
      <c r="D37" s="221"/>
      <c r="E37" s="221"/>
      <c r="F37" s="221"/>
      <c r="G37" s="222"/>
      <c r="H37" s="222"/>
    </row>
    <row r="38" spans="1:8" ht="24.75" customHeight="1">
      <c r="A38" s="223" t="s">
        <v>243</v>
      </c>
      <c r="B38" s="221"/>
      <c r="C38" s="221"/>
      <c r="D38" s="221"/>
      <c r="E38" s="221"/>
      <c r="F38" s="221"/>
      <c r="G38" s="222"/>
      <c r="H38" s="222"/>
    </row>
    <row r="39" spans="1:8" ht="18.75" customHeight="1">
      <c r="A39" s="221"/>
      <c r="B39" s="223" t="s">
        <v>244</v>
      </c>
      <c r="C39" s="221"/>
      <c r="D39" s="221"/>
      <c r="E39" s="221"/>
      <c r="F39" s="221"/>
      <c r="G39" s="222"/>
      <c r="H39" s="222"/>
    </row>
    <row r="40" spans="1:8" ht="18.75" customHeight="1">
      <c r="A40" s="223"/>
      <c r="B40" s="221" t="s">
        <v>245</v>
      </c>
      <c r="C40" s="221"/>
      <c r="D40" s="221"/>
      <c r="E40" s="221"/>
      <c r="F40" s="221"/>
      <c r="G40" s="222"/>
      <c r="H40" s="222"/>
    </row>
    <row r="41" spans="1:8" ht="18.75" customHeight="1">
      <c r="A41" s="221"/>
      <c r="B41" s="223" t="s">
        <v>246</v>
      </c>
      <c r="C41" s="221"/>
      <c r="D41" s="221"/>
      <c r="E41" s="221"/>
      <c r="F41" s="221"/>
      <c r="G41" s="222"/>
      <c r="H41" s="222"/>
    </row>
    <row r="42" spans="1:8" ht="18.75" customHeight="1">
      <c r="A42" s="221"/>
      <c r="B42" s="221" t="s">
        <v>247</v>
      </c>
      <c r="C42" s="221"/>
      <c r="D42" s="221"/>
      <c r="E42" s="221"/>
      <c r="F42" s="221"/>
      <c r="G42" s="222"/>
      <c r="H42" s="222"/>
    </row>
    <row r="43" spans="1:8" ht="18.75" customHeight="1">
      <c r="A43" s="221"/>
      <c r="B43" s="221" t="s">
        <v>248</v>
      </c>
      <c r="C43" s="221"/>
      <c r="D43" s="221"/>
      <c r="E43" s="221"/>
      <c r="F43" s="221"/>
      <c r="G43" s="222"/>
      <c r="H43" s="222"/>
    </row>
    <row r="44" spans="1:8" ht="21" customHeight="1">
      <c r="A44" s="223" t="s">
        <v>249</v>
      </c>
      <c r="B44" s="221"/>
      <c r="C44" s="221"/>
      <c r="D44" s="221"/>
      <c r="E44" s="221"/>
      <c r="F44" s="221"/>
      <c r="G44" s="222"/>
      <c r="H44" s="222"/>
    </row>
    <row r="45" spans="1:8" ht="18.75" customHeight="1">
      <c r="A45" s="223"/>
      <c r="B45" s="223" t="s">
        <v>250</v>
      </c>
      <c r="C45" s="221"/>
      <c r="D45" s="221"/>
      <c r="E45" s="221"/>
      <c r="F45" s="221"/>
      <c r="G45" s="222"/>
      <c r="H45" s="222"/>
    </row>
    <row r="46" spans="1:8" ht="18.75" customHeight="1">
      <c r="A46" s="223"/>
      <c r="B46" s="221" t="s">
        <v>245</v>
      </c>
      <c r="C46" s="221"/>
      <c r="D46" s="221"/>
      <c r="E46" s="221"/>
      <c r="F46" s="221"/>
      <c r="G46" s="222"/>
      <c r="H46" s="222"/>
    </row>
    <row r="47" spans="1:8" ht="18.75" customHeight="1">
      <c r="A47" s="223"/>
      <c r="B47" s="223" t="s">
        <v>251</v>
      </c>
      <c r="C47" s="221"/>
      <c r="D47" s="221"/>
      <c r="E47" s="221"/>
      <c r="F47" s="221"/>
      <c r="G47" s="222"/>
      <c r="H47" s="222"/>
    </row>
    <row r="48" spans="1:8" ht="18.75" customHeight="1">
      <c r="A48" s="223"/>
      <c r="B48" s="221" t="s">
        <v>247</v>
      </c>
      <c r="C48" s="221"/>
      <c r="D48" s="221"/>
      <c r="E48" s="221"/>
      <c r="F48" s="221"/>
      <c r="G48" s="222"/>
      <c r="H48" s="222"/>
    </row>
    <row r="49" spans="1:8" ht="18.75" customHeight="1">
      <c r="A49" s="223"/>
      <c r="B49" s="221" t="s">
        <v>248</v>
      </c>
      <c r="C49" s="221"/>
      <c r="D49" s="221"/>
      <c r="E49" s="221"/>
      <c r="F49" s="221"/>
      <c r="G49" s="222"/>
      <c r="H49" s="222"/>
    </row>
    <row r="50" spans="1:8" ht="20.25" customHeight="1">
      <c r="A50" s="223" t="s">
        <v>252</v>
      </c>
      <c r="B50" s="223"/>
      <c r="C50" s="221"/>
      <c r="D50" s="221"/>
      <c r="E50" s="221"/>
      <c r="F50" s="221"/>
      <c r="G50" s="222"/>
      <c r="H50" s="222"/>
    </row>
    <row r="51" spans="1:8" ht="18.75" customHeight="1">
      <c r="A51" s="227"/>
      <c r="B51" s="223" t="s">
        <v>253</v>
      </c>
      <c r="C51" s="221"/>
      <c r="D51" s="221"/>
      <c r="E51" s="221"/>
      <c r="F51" s="221"/>
      <c r="G51" s="222"/>
      <c r="H51" s="222"/>
    </row>
    <row r="52" spans="1:8" ht="18.75" customHeight="1">
      <c r="A52" s="227"/>
      <c r="B52" s="223" t="s">
        <v>254</v>
      </c>
      <c r="C52" s="221"/>
      <c r="D52" s="221"/>
      <c r="E52" s="221"/>
      <c r="F52" s="221"/>
      <c r="G52" s="222"/>
      <c r="H52" s="222"/>
    </row>
    <row r="53" spans="1:8" ht="18.75" customHeight="1">
      <c r="A53" s="227"/>
      <c r="B53" s="223" t="s">
        <v>255</v>
      </c>
      <c r="C53" s="221"/>
      <c r="D53" s="221"/>
      <c r="E53" s="221"/>
      <c r="F53" s="221"/>
      <c r="G53" s="222"/>
      <c r="H53" s="222"/>
    </row>
    <row r="54" spans="1:8" ht="18.75" customHeight="1">
      <c r="A54" s="227"/>
      <c r="B54" s="223" t="s">
        <v>256</v>
      </c>
      <c r="C54" s="221"/>
      <c r="D54" s="221"/>
      <c r="E54" s="221"/>
      <c r="F54" s="221"/>
      <c r="G54" s="222"/>
      <c r="H54" s="222"/>
    </row>
    <row r="55" spans="1:8" ht="21" customHeight="1">
      <c r="A55" s="223" t="s">
        <v>257</v>
      </c>
      <c r="B55" s="221"/>
      <c r="C55" s="221"/>
      <c r="D55" s="221"/>
      <c r="E55" s="221"/>
      <c r="F55" s="221"/>
      <c r="G55" s="222"/>
      <c r="H55" s="222"/>
    </row>
    <row r="56" spans="1:8" ht="18.75">
      <c r="A56" s="227"/>
      <c r="B56" s="223" t="s">
        <v>258</v>
      </c>
      <c r="C56" s="221"/>
      <c r="D56" s="221"/>
      <c r="E56" s="221"/>
      <c r="F56" s="221"/>
      <c r="G56" s="222"/>
      <c r="H56" s="222"/>
    </row>
    <row r="57" spans="1:8" ht="18.75">
      <c r="A57" s="227"/>
      <c r="B57" s="223" t="s">
        <v>259</v>
      </c>
      <c r="C57" s="221"/>
      <c r="D57" s="221"/>
      <c r="E57" s="221"/>
      <c r="F57" s="221"/>
      <c r="G57" s="222"/>
      <c r="H57" s="222"/>
    </row>
    <row r="58" spans="1:8" ht="21.75" customHeight="1">
      <c r="A58" s="223" t="s">
        <v>260</v>
      </c>
      <c r="C58" s="221"/>
      <c r="D58" s="221"/>
      <c r="E58" s="221"/>
      <c r="F58" s="221"/>
      <c r="G58" s="222"/>
      <c r="H58" s="222"/>
    </row>
    <row r="59" spans="1:8" ht="18.75">
      <c r="A59" s="227"/>
      <c r="B59" s="221"/>
      <c r="C59" s="228" t="s">
        <v>261</v>
      </c>
      <c r="D59" s="221"/>
      <c r="E59" s="221"/>
      <c r="F59" s="221"/>
      <c r="G59" s="222"/>
      <c r="H59" s="222"/>
    </row>
    <row r="60" spans="1:8" ht="18.75">
      <c r="A60" s="227"/>
      <c r="B60" s="221"/>
      <c r="C60" s="228" t="s">
        <v>262</v>
      </c>
      <c r="D60" s="221"/>
      <c r="E60" s="221"/>
      <c r="F60" s="221"/>
      <c r="G60" s="222"/>
      <c r="H60" s="222"/>
    </row>
    <row r="61" spans="1:8" ht="21" customHeight="1">
      <c r="A61" s="227"/>
      <c r="B61" s="223" t="s">
        <v>263</v>
      </c>
      <c r="C61" s="221"/>
      <c r="D61" s="221"/>
      <c r="E61" s="221"/>
      <c r="F61" s="221"/>
      <c r="G61" s="222"/>
      <c r="H61" s="222"/>
    </row>
    <row r="62" spans="1:8" ht="20.25" customHeight="1">
      <c r="A62" s="227"/>
      <c r="B62" s="223" t="s">
        <v>264</v>
      </c>
      <c r="C62" s="221"/>
      <c r="D62" s="221"/>
      <c r="E62" s="221"/>
      <c r="F62" s="221"/>
      <c r="G62" s="222"/>
      <c r="H62" s="222"/>
    </row>
    <row r="63" spans="1:8" ht="21" customHeight="1">
      <c r="A63" s="223" t="s">
        <v>265</v>
      </c>
      <c r="B63" s="223"/>
      <c r="C63" s="221"/>
      <c r="D63" s="221"/>
      <c r="E63" s="221"/>
      <c r="F63" s="221"/>
      <c r="G63" s="222"/>
      <c r="H63" s="222"/>
    </row>
    <row r="64" spans="1:8" ht="20.25" customHeight="1">
      <c r="A64" s="223" t="s">
        <v>266</v>
      </c>
      <c r="B64" s="223"/>
      <c r="C64" s="221"/>
      <c r="D64" s="221"/>
      <c r="E64" s="221"/>
      <c r="F64" s="221"/>
      <c r="G64" s="222"/>
      <c r="H64" s="222"/>
    </row>
    <row r="65" spans="1:8" ht="17.25" customHeight="1">
      <c r="A65" s="223" t="s">
        <v>267</v>
      </c>
      <c r="B65" s="223"/>
      <c r="C65" s="221"/>
      <c r="D65" s="221"/>
      <c r="E65" s="221"/>
      <c r="F65" s="221"/>
      <c r="G65" s="222"/>
      <c r="H65" s="222"/>
    </row>
    <row r="66" spans="1:8" ht="20.25" customHeight="1">
      <c r="A66" s="223"/>
      <c r="B66" s="223" t="s">
        <v>268</v>
      </c>
      <c r="C66" s="221"/>
      <c r="D66" s="221"/>
      <c r="E66" s="221"/>
      <c r="F66" s="221"/>
      <c r="G66" s="222"/>
      <c r="H66" s="222"/>
    </row>
    <row r="67" spans="1:8" ht="18.75">
      <c r="A67" s="223"/>
      <c r="B67" s="223" t="s">
        <v>269</v>
      </c>
      <c r="C67" s="221"/>
      <c r="D67" s="221"/>
      <c r="E67" s="221"/>
      <c r="F67" s="221"/>
      <c r="G67" s="222"/>
      <c r="H67" s="222"/>
    </row>
    <row r="68" spans="1:8" ht="18.75">
      <c r="A68" s="223"/>
      <c r="B68" s="223" t="s">
        <v>270</v>
      </c>
      <c r="C68" s="221"/>
      <c r="D68" s="221"/>
      <c r="E68" s="221"/>
      <c r="F68" s="221"/>
      <c r="G68" s="222"/>
      <c r="H68" s="222"/>
    </row>
    <row r="69" spans="1:8" ht="18.75">
      <c r="A69" s="223"/>
      <c r="B69" s="223" t="s">
        <v>271</v>
      </c>
      <c r="C69" s="221"/>
      <c r="D69" s="221"/>
      <c r="E69" s="221"/>
      <c r="F69" s="221"/>
      <c r="G69" s="222"/>
      <c r="H69" s="222"/>
    </row>
    <row r="70" spans="1:8" ht="18.75">
      <c r="A70" s="223"/>
      <c r="B70" s="223" t="s">
        <v>272</v>
      </c>
      <c r="C70" s="221"/>
      <c r="D70" s="221"/>
      <c r="E70" s="221"/>
      <c r="F70" s="221"/>
      <c r="G70" s="222"/>
      <c r="H70" s="222"/>
    </row>
    <row r="71" spans="1:8" ht="22.5" customHeight="1">
      <c r="A71" s="223" t="s">
        <v>273</v>
      </c>
      <c r="B71" s="223"/>
      <c r="C71" s="221"/>
      <c r="D71" s="221"/>
      <c r="E71" s="221"/>
      <c r="F71" s="221"/>
      <c r="G71" s="222"/>
      <c r="H71" s="222"/>
    </row>
    <row r="72" spans="1:8" ht="12.75" customHeight="1">
      <c r="A72" s="223"/>
      <c r="B72" s="223"/>
      <c r="C72" s="221"/>
      <c r="D72" s="221"/>
      <c r="E72" s="221"/>
      <c r="F72" s="221"/>
      <c r="G72" s="222"/>
      <c r="H72" s="222"/>
    </row>
    <row r="73" spans="1:8" s="226" customFormat="1" ht="18.75">
      <c r="A73" s="220" t="s">
        <v>274</v>
      </c>
      <c r="B73" s="221"/>
      <c r="C73" s="221"/>
      <c r="D73" s="221"/>
      <c r="E73" s="221"/>
      <c r="F73" s="221"/>
      <c r="G73" s="222"/>
      <c r="H73" s="222"/>
    </row>
    <row r="74" spans="1:8" s="226" customFormat="1" ht="18.75">
      <c r="A74" s="220"/>
      <c r="B74" s="221"/>
      <c r="C74" s="221"/>
      <c r="D74" s="221"/>
      <c r="E74" s="221"/>
      <c r="F74" s="221"/>
      <c r="G74" s="229" t="s">
        <v>314</v>
      </c>
      <c r="H74" s="229"/>
    </row>
    <row r="75" spans="1:8" s="226" customFormat="1" ht="21.75" customHeight="1">
      <c r="A75" s="230" t="s">
        <v>275</v>
      </c>
      <c r="B75" s="231"/>
      <c r="C75" s="231"/>
      <c r="D75" s="231"/>
      <c r="E75" s="231"/>
      <c r="F75" s="232"/>
      <c r="G75" s="233" t="s">
        <v>318</v>
      </c>
      <c r="H75" s="233" t="s">
        <v>276</v>
      </c>
    </row>
    <row r="76" spans="1:8" s="226" customFormat="1" ht="18.75">
      <c r="A76" s="234"/>
      <c r="B76" s="235" t="s">
        <v>277</v>
      </c>
      <c r="C76" s="235"/>
      <c r="D76" s="235"/>
      <c r="E76" s="235"/>
      <c r="F76" s="236"/>
      <c r="G76" s="237">
        <v>254021164</v>
      </c>
      <c r="H76" s="237">
        <v>282237135</v>
      </c>
    </row>
    <row r="77" spans="1:8" s="226" customFormat="1" ht="18.75">
      <c r="A77" s="234"/>
      <c r="B77" s="235" t="s">
        <v>278</v>
      </c>
      <c r="C77" s="235"/>
      <c r="D77" s="235"/>
      <c r="E77" s="235"/>
      <c r="F77" s="236"/>
      <c r="G77" s="238">
        <v>191200400</v>
      </c>
      <c r="H77" s="238">
        <v>93533171</v>
      </c>
    </row>
    <row r="78" spans="1:8" s="226" customFormat="1" ht="18.75">
      <c r="A78" s="234"/>
      <c r="B78" s="235" t="s">
        <v>279</v>
      </c>
      <c r="C78" s="235"/>
      <c r="D78" s="235"/>
      <c r="E78" s="235"/>
      <c r="F78" s="236"/>
      <c r="G78" s="238"/>
      <c r="H78" s="238"/>
    </row>
    <row r="79" spans="1:8" s="226" customFormat="1" ht="21.75" customHeight="1">
      <c r="A79" s="239"/>
      <c r="B79" s="240"/>
      <c r="C79" s="240"/>
      <c r="D79" s="241" t="s">
        <v>280</v>
      </c>
      <c r="E79" s="240"/>
      <c r="F79" s="242"/>
      <c r="G79" s="243">
        <v>445221564</v>
      </c>
      <c r="H79" s="243">
        <v>375770306</v>
      </c>
    </row>
    <row r="80" spans="1:8" s="244" customFormat="1" ht="21.75" customHeight="1">
      <c r="A80" s="230" t="s">
        <v>281</v>
      </c>
      <c r="B80" s="231"/>
      <c r="C80" s="231"/>
      <c r="D80" s="231"/>
      <c r="E80" s="231"/>
      <c r="F80" s="232"/>
      <c r="G80" s="233" t="s">
        <v>318</v>
      </c>
      <c r="H80" s="233" t="s">
        <v>276</v>
      </c>
    </row>
    <row r="81" spans="1:8" s="226" customFormat="1" ht="18.75">
      <c r="A81" s="234"/>
      <c r="B81" s="235" t="s">
        <v>282</v>
      </c>
      <c r="C81" s="235"/>
      <c r="D81" s="235"/>
      <c r="E81" s="235"/>
      <c r="F81" s="236"/>
      <c r="G81" s="237"/>
      <c r="H81" s="237"/>
    </row>
    <row r="82" spans="1:8" s="226" customFormat="1" ht="18.75">
      <c r="A82" s="234"/>
      <c r="B82" s="235" t="s">
        <v>283</v>
      </c>
      <c r="C82" s="235"/>
      <c r="D82" s="235"/>
      <c r="E82" s="235"/>
      <c r="F82" s="236"/>
      <c r="G82" s="238">
        <v>0</v>
      </c>
      <c r="H82" s="238">
        <v>0</v>
      </c>
    </row>
    <row r="83" spans="1:8" s="226" customFormat="1" ht="18.75">
      <c r="A83" s="234"/>
      <c r="B83" s="235" t="s">
        <v>284</v>
      </c>
      <c r="C83" s="235"/>
      <c r="D83" s="235"/>
      <c r="E83" s="235"/>
      <c r="F83" s="236"/>
      <c r="G83" s="238"/>
      <c r="H83" s="238"/>
    </row>
    <row r="84" spans="1:8" s="226" customFormat="1" ht="18.75">
      <c r="A84" s="234"/>
      <c r="B84" s="235" t="s">
        <v>285</v>
      </c>
      <c r="C84" s="235"/>
      <c r="D84" s="235"/>
      <c r="E84" s="235"/>
      <c r="F84" s="236"/>
      <c r="G84" s="238">
        <v>0</v>
      </c>
      <c r="H84" s="238">
        <v>0</v>
      </c>
    </row>
    <row r="85" spans="1:8" s="226" customFormat="1" ht="21.75" customHeight="1">
      <c r="A85" s="239"/>
      <c r="B85" s="240"/>
      <c r="C85" s="240"/>
      <c r="D85" s="241" t="s">
        <v>280</v>
      </c>
      <c r="E85" s="240"/>
      <c r="F85" s="242"/>
      <c r="G85" s="243">
        <v>0</v>
      </c>
      <c r="H85" s="243">
        <v>0</v>
      </c>
    </row>
    <row r="86" spans="1:8" s="226" customFormat="1" ht="23.25" customHeight="1">
      <c r="A86" s="230" t="s">
        <v>286</v>
      </c>
      <c r="B86" s="231"/>
      <c r="C86" s="231"/>
      <c r="D86" s="231"/>
      <c r="E86" s="231"/>
      <c r="F86" s="232"/>
      <c r="G86" s="233" t="s">
        <v>318</v>
      </c>
      <c r="H86" s="233" t="s">
        <v>276</v>
      </c>
    </row>
    <row r="87" spans="1:8" s="226" customFormat="1" ht="18.75">
      <c r="A87" s="234"/>
      <c r="B87" s="235" t="s">
        <v>287</v>
      </c>
      <c r="C87" s="235"/>
      <c r="D87" s="235"/>
      <c r="E87" s="235"/>
      <c r="F87" s="236"/>
      <c r="G87" s="238"/>
      <c r="H87" s="238"/>
    </row>
    <row r="88" spans="1:8" s="226" customFormat="1" ht="18.75">
      <c r="A88" s="234"/>
      <c r="B88" s="235" t="s">
        <v>288</v>
      </c>
      <c r="C88" s="235"/>
      <c r="D88" s="235"/>
      <c r="E88" s="235"/>
      <c r="F88" s="236"/>
      <c r="G88" s="238">
        <v>18965401952</v>
      </c>
      <c r="H88" s="238">
        <v>18642344372</v>
      </c>
    </row>
    <row r="89" spans="1:8" s="226" customFormat="1" ht="18.75">
      <c r="A89" s="234"/>
      <c r="B89" s="235" t="s">
        <v>289</v>
      </c>
      <c r="C89" s="235"/>
      <c r="D89" s="235"/>
      <c r="E89" s="235"/>
      <c r="F89" s="236"/>
      <c r="G89" s="238">
        <v>346921144</v>
      </c>
      <c r="H89" s="238">
        <v>119770883</v>
      </c>
    </row>
    <row r="90" spans="1:8" s="226" customFormat="1" ht="18.75">
      <c r="A90" s="234"/>
      <c r="B90" s="235" t="s">
        <v>290</v>
      </c>
      <c r="C90" s="235"/>
      <c r="D90" s="235"/>
      <c r="E90" s="235"/>
      <c r="F90" s="236"/>
      <c r="G90" s="238">
        <v>3217680</v>
      </c>
      <c r="H90" s="238">
        <v>3642930</v>
      </c>
    </row>
    <row r="91" spans="1:8" s="226" customFormat="1" ht="18.75">
      <c r="A91" s="234"/>
      <c r="B91" s="235" t="s">
        <v>291</v>
      </c>
      <c r="C91" s="235"/>
      <c r="D91" s="235"/>
      <c r="E91" s="235"/>
      <c r="F91" s="236"/>
      <c r="G91" s="238">
        <v>0</v>
      </c>
      <c r="H91" s="238">
        <v>0</v>
      </c>
    </row>
    <row r="92" spans="1:8" s="226" customFormat="1" ht="18.75">
      <c r="A92" s="234"/>
      <c r="B92" s="235" t="s">
        <v>292</v>
      </c>
      <c r="C92" s="235"/>
      <c r="D92" s="235"/>
      <c r="E92" s="235"/>
      <c r="F92" s="236"/>
      <c r="G92" s="238">
        <v>7557557</v>
      </c>
      <c r="H92" s="238">
        <v>4804874</v>
      </c>
    </row>
    <row r="93" spans="1:8" s="226" customFormat="1" ht="18.75">
      <c r="A93" s="234"/>
      <c r="B93" s="235" t="s">
        <v>293</v>
      </c>
      <c r="C93" s="235"/>
      <c r="D93" s="235"/>
      <c r="E93" s="235"/>
      <c r="F93" s="236"/>
      <c r="G93" s="238"/>
      <c r="H93" s="238"/>
    </row>
    <row r="94" spans="1:8" s="226" customFormat="1" ht="18.75">
      <c r="A94" s="234"/>
      <c r="B94" s="235" t="s">
        <v>294</v>
      </c>
      <c r="C94" s="235"/>
      <c r="D94" s="235"/>
      <c r="E94" s="235"/>
      <c r="F94" s="236"/>
      <c r="G94" s="238"/>
      <c r="H94" s="238"/>
    </row>
    <row r="95" spans="1:8" s="226" customFormat="1" ht="18.75">
      <c r="A95" s="234"/>
      <c r="B95" s="235" t="s">
        <v>295</v>
      </c>
      <c r="C95" s="235"/>
      <c r="D95" s="235"/>
      <c r="E95" s="235"/>
      <c r="F95" s="236"/>
      <c r="G95" s="238"/>
      <c r="H95" s="238"/>
    </row>
    <row r="96" spans="1:8" s="226" customFormat="1" ht="20.25" customHeight="1">
      <c r="A96" s="245"/>
      <c r="B96" s="246"/>
      <c r="C96" s="246"/>
      <c r="D96" s="247" t="s">
        <v>296</v>
      </c>
      <c r="E96" s="246"/>
      <c r="F96" s="248"/>
      <c r="G96" s="249">
        <v>19323098333</v>
      </c>
      <c r="H96" s="249">
        <v>18770563059</v>
      </c>
    </row>
    <row r="97" spans="1:8" s="226" customFormat="1" ht="21" customHeight="1">
      <c r="A97" s="250" t="s">
        <v>297</v>
      </c>
      <c r="B97" s="235"/>
      <c r="C97" s="235"/>
      <c r="D97" s="235"/>
      <c r="E97" s="235"/>
      <c r="F97" s="235"/>
      <c r="G97" s="238"/>
      <c r="H97" s="238"/>
    </row>
    <row r="98" spans="1:8" s="226" customFormat="1" ht="19.5" customHeight="1">
      <c r="A98" s="250" t="s">
        <v>298</v>
      </c>
      <c r="B98" s="235"/>
      <c r="C98" s="235"/>
      <c r="D98" s="235"/>
      <c r="E98" s="235"/>
      <c r="F98" s="235"/>
      <c r="G98" s="238"/>
      <c r="H98" s="238"/>
    </row>
    <row r="99" spans="1:8" s="226" customFormat="1" ht="21.75" customHeight="1">
      <c r="A99" s="250" t="s">
        <v>299</v>
      </c>
      <c r="B99" s="251"/>
      <c r="C99" s="235"/>
      <c r="D99" s="235"/>
      <c r="E99" s="235"/>
      <c r="F99" s="235"/>
      <c r="G99" s="238"/>
      <c r="H99" s="238"/>
    </row>
    <row r="100" spans="1:8" s="226" customFormat="1" ht="20.25" customHeight="1">
      <c r="A100" s="250" t="s">
        <v>300</v>
      </c>
      <c r="B100" s="251"/>
      <c r="C100" s="235"/>
      <c r="D100" s="235"/>
      <c r="E100" s="235"/>
      <c r="F100" s="235"/>
      <c r="G100" s="238"/>
      <c r="H100" s="238"/>
    </row>
    <row r="101" spans="1:8" s="226" customFormat="1" ht="20.25" customHeight="1">
      <c r="A101" s="252" t="s">
        <v>301</v>
      </c>
      <c r="B101" s="253"/>
      <c r="C101" s="254"/>
      <c r="D101" s="254"/>
      <c r="E101" s="254"/>
      <c r="F101" s="254"/>
      <c r="G101" s="255"/>
      <c r="H101" s="255"/>
    </row>
    <row r="102" spans="1:8" s="226" customFormat="1" ht="22.5" customHeight="1">
      <c r="A102" s="230" t="s">
        <v>302</v>
      </c>
      <c r="B102" s="231"/>
      <c r="C102" s="231"/>
      <c r="D102" s="231"/>
      <c r="E102" s="231"/>
      <c r="F102" s="232"/>
      <c r="G102" s="233" t="s">
        <v>318</v>
      </c>
      <c r="H102" s="233" t="s">
        <v>276</v>
      </c>
    </row>
    <row r="103" spans="1:8" s="226" customFormat="1" ht="18.75">
      <c r="A103" s="234"/>
      <c r="B103" s="235" t="s">
        <v>303</v>
      </c>
      <c r="C103" s="235"/>
      <c r="D103" s="235"/>
      <c r="E103" s="235"/>
      <c r="F103" s="236"/>
      <c r="G103" s="238">
        <v>78196174</v>
      </c>
      <c r="H103" s="238">
        <v>118708354</v>
      </c>
    </row>
    <row r="104" spans="1:8" s="226" customFormat="1" ht="18.75">
      <c r="A104" s="234"/>
      <c r="B104" s="235" t="s">
        <v>319</v>
      </c>
      <c r="C104" s="235"/>
      <c r="D104" s="235"/>
      <c r="E104" s="235"/>
      <c r="F104" s="236"/>
      <c r="G104" s="238">
        <v>31934980</v>
      </c>
      <c r="H104" s="238">
        <v>0</v>
      </c>
    </row>
    <row r="105" spans="1:8" s="226" customFormat="1" ht="18.75">
      <c r="A105" s="234"/>
      <c r="B105" s="235" t="s">
        <v>304</v>
      </c>
      <c r="C105" s="235"/>
      <c r="D105" s="235"/>
      <c r="E105" s="235"/>
      <c r="F105" s="236"/>
      <c r="G105" s="238"/>
      <c r="H105" s="238">
        <v>1236350</v>
      </c>
    </row>
    <row r="106" spans="1:8" s="226" customFormat="1" ht="18.75">
      <c r="A106" s="239"/>
      <c r="B106" s="240"/>
      <c r="C106" s="240"/>
      <c r="D106" s="241" t="s">
        <v>280</v>
      </c>
      <c r="E106" s="240"/>
      <c r="F106" s="242"/>
      <c r="G106" s="255">
        <v>110131154</v>
      </c>
      <c r="H106" s="255">
        <v>119944704</v>
      </c>
    </row>
    <row r="107" spans="1:8" s="226" customFormat="1" ht="24" customHeight="1">
      <c r="A107" s="230" t="s">
        <v>305</v>
      </c>
      <c r="B107" s="231"/>
      <c r="C107" s="231"/>
      <c r="D107" s="231"/>
      <c r="E107" s="231"/>
      <c r="F107" s="232"/>
      <c r="G107" s="233" t="s">
        <v>318</v>
      </c>
      <c r="H107" s="233" t="s">
        <v>276</v>
      </c>
    </row>
    <row r="108" spans="1:8" s="226" customFormat="1" ht="18.75">
      <c r="A108" s="234"/>
      <c r="B108" s="235" t="s">
        <v>306</v>
      </c>
      <c r="C108" s="235"/>
      <c r="D108" s="235"/>
      <c r="E108" s="235"/>
      <c r="F108" s="236"/>
      <c r="G108" s="238"/>
      <c r="H108" s="238"/>
    </row>
    <row r="109" spans="1:8" s="226" customFormat="1" ht="18.75">
      <c r="A109" s="234"/>
      <c r="B109" s="235" t="s">
        <v>307</v>
      </c>
      <c r="C109" s="235"/>
      <c r="D109" s="235"/>
      <c r="E109" s="235"/>
      <c r="F109" s="236"/>
      <c r="G109" s="238"/>
      <c r="H109" s="238"/>
    </row>
    <row r="110" spans="1:8" s="226" customFormat="1" ht="18.75">
      <c r="A110" s="234"/>
      <c r="B110" s="235" t="s">
        <v>308</v>
      </c>
      <c r="C110" s="235"/>
      <c r="D110" s="235"/>
      <c r="E110" s="235"/>
      <c r="F110" s="236"/>
      <c r="G110" s="238"/>
      <c r="H110" s="238"/>
    </row>
    <row r="111" spans="1:8" s="226" customFormat="1" ht="18.75">
      <c r="A111" s="234"/>
      <c r="B111" s="235" t="s">
        <v>309</v>
      </c>
      <c r="C111" s="235"/>
      <c r="D111" s="235"/>
      <c r="E111" s="235"/>
      <c r="F111" s="236"/>
      <c r="G111" s="238"/>
      <c r="H111" s="238"/>
    </row>
    <row r="112" spans="1:8" s="226" customFormat="1" ht="18.75">
      <c r="A112" s="239"/>
      <c r="B112" s="240"/>
      <c r="C112" s="240"/>
      <c r="D112" s="241" t="s">
        <v>280</v>
      </c>
      <c r="E112" s="240"/>
      <c r="F112" s="242"/>
      <c r="G112" s="255">
        <v>0</v>
      </c>
      <c r="H112" s="255">
        <v>0</v>
      </c>
    </row>
  </sheetData>
  <printOptions/>
  <pageMargins left="0.32" right="0.3" top="0.77" bottom="0.74" header="0.36" footer="0.17"/>
  <pageSetup horizontalDpi="300" verticalDpi="300" orientation="portrait" paperSize="9" r:id="rId1"/>
  <headerFooter alignWithMargins="0">
    <oddFooter>&amp;C&amp;"VNI-Centur,Italic"&amp;10Trang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25"/>
  <sheetViews>
    <sheetView zoomScale="85" zoomScaleNormal="85" workbookViewId="0" topLeftCell="A2">
      <selection activeCell="C7" sqref="C7:H26"/>
    </sheetView>
  </sheetViews>
  <sheetFormatPr defaultColWidth="9.140625" defaultRowHeight="12.75"/>
  <cols>
    <col min="1" max="1" width="24.8515625" style="211" customWidth="1"/>
    <col min="2" max="2" width="5.140625" style="211" customWidth="1"/>
    <col min="3" max="3" width="13.140625" style="211" customWidth="1"/>
    <col min="4" max="5" width="13.28125" style="211" customWidth="1"/>
    <col min="6" max="6" width="12.140625" style="211" customWidth="1"/>
    <col min="7" max="7" width="5.57421875" style="211" customWidth="1"/>
    <col min="8" max="8" width="14.140625" style="210" customWidth="1"/>
    <col min="9" max="9" width="18.8515625" style="211" customWidth="1"/>
    <col min="10" max="10" width="18.28125" style="211" customWidth="1"/>
    <col min="11" max="16384" width="11.421875" style="211" customWidth="1"/>
  </cols>
  <sheetData>
    <row r="1" spans="1:8" ht="18.75">
      <c r="A1" s="256" t="s">
        <v>320</v>
      </c>
      <c r="B1" s="257"/>
      <c r="C1" s="257"/>
      <c r="D1" s="257"/>
      <c r="E1" s="257"/>
      <c r="F1" s="257"/>
      <c r="G1" s="257"/>
      <c r="H1" s="258"/>
    </row>
    <row r="2" spans="1:8" ht="20.25">
      <c r="A2" s="259"/>
      <c r="B2" s="260"/>
      <c r="C2" s="260"/>
      <c r="D2" s="260"/>
      <c r="E2" s="260"/>
      <c r="F2" s="260"/>
      <c r="G2" s="261"/>
      <c r="H2" s="262"/>
    </row>
    <row r="3" spans="1:8" ht="18.75">
      <c r="A3" s="263"/>
      <c r="B3" s="264"/>
      <c r="C3" s="265" t="s">
        <v>321</v>
      </c>
      <c r="D3" s="265" t="s">
        <v>322</v>
      </c>
      <c r="E3" s="265" t="s">
        <v>323</v>
      </c>
      <c r="F3" s="265" t="s">
        <v>324</v>
      </c>
      <c r="G3" s="265" t="s">
        <v>325</v>
      </c>
      <c r="H3" s="265" t="s">
        <v>326</v>
      </c>
    </row>
    <row r="4" spans="1:8" ht="18.75">
      <c r="A4" s="266" t="s">
        <v>327</v>
      </c>
      <c r="B4" s="267"/>
      <c r="C4" s="268" t="s">
        <v>328</v>
      </c>
      <c r="D4" s="268" t="s">
        <v>329</v>
      </c>
      <c r="E4" s="268" t="s">
        <v>330</v>
      </c>
      <c r="F4" s="268" t="s">
        <v>331</v>
      </c>
      <c r="G4" s="268" t="s">
        <v>332</v>
      </c>
      <c r="H4" s="268"/>
    </row>
    <row r="5" spans="1:8" ht="18.75">
      <c r="A5" s="269"/>
      <c r="B5" s="270"/>
      <c r="C5" s="271"/>
      <c r="D5" s="271"/>
      <c r="E5" s="271" t="s">
        <v>333</v>
      </c>
      <c r="F5" s="271" t="s">
        <v>334</v>
      </c>
      <c r="G5" s="271"/>
      <c r="H5" s="271"/>
    </row>
    <row r="6" spans="1:8" ht="18.75">
      <c r="A6" s="272" t="s">
        <v>335</v>
      </c>
      <c r="B6" s="273"/>
      <c r="C6" s="274"/>
      <c r="D6" s="274"/>
      <c r="E6" s="274"/>
      <c r="F6" s="274"/>
      <c r="G6" s="274"/>
      <c r="H6" s="274"/>
    </row>
    <row r="7" spans="1:8" s="226" customFormat="1" ht="18.75">
      <c r="A7" s="275" t="s">
        <v>336</v>
      </c>
      <c r="B7" s="276"/>
      <c r="C7" s="277">
        <v>6506699184</v>
      </c>
      <c r="D7" s="277">
        <v>3658465943</v>
      </c>
      <c r="E7" s="277">
        <v>1063920991</v>
      </c>
      <c r="F7" s="277">
        <v>286153821</v>
      </c>
      <c r="G7" s="277">
        <v>0</v>
      </c>
      <c r="H7" s="277">
        <v>11515239939</v>
      </c>
    </row>
    <row r="8" spans="1:8" ht="18.75">
      <c r="A8" s="275" t="s">
        <v>337</v>
      </c>
      <c r="B8" s="276"/>
      <c r="C8" s="277"/>
      <c r="D8" s="278">
        <v>231225904</v>
      </c>
      <c r="E8" s="277"/>
      <c r="F8" s="277"/>
      <c r="G8" s="277"/>
      <c r="H8" s="277">
        <v>231225904</v>
      </c>
    </row>
    <row r="9" spans="1:8" ht="18.75">
      <c r="A9" s="275" t="s">
        <v>338</v>
      </c>
      <c r="B9" s="276"/>
      <c r="C9" s="277"/>
      <c r="D9" s="277"/>
      <c r="E9" s="277"/>
      <c r="F9" s="277"/>
      <c r="G9" s="277"/>
      <c r="H9" s="277">
        <v>0</v>
      </c>
    </row>
    <row r="10" spans="1:8" ht="18.75">
      <c r="A10" s="275" t="s">
        <v>339</v>
      </c>
      <c r="B10" s="276"/>
      <c r="C10" s="277"/>
      <c r="D10" s="277"/>
      <c r="E10" s="277"/>
      <c r="F10" s="277"/>
      <c r="G10" s="277"/>
      <c r="H10" s="277">
        <v>0</v>
      </c>
    </row>
    <row r="11" spans="1:8" ht="18.75">
      <c r="A11" s="275" t="s">
        <v>340</v>
      </c>
      <c r="B11" s="276"/>
      <c r="C11" s="277"/>
      <c r="D11" s="277"/>
      <c r="E11" s="277"/>
      <c r="F11" s="277"/>
      <c r="G11" s="277"/>
      <c r="H11" s="277">
        <v>0</v>
      </c>
    </row>
    <row r="12" spans="1:8" ht="18.75">
      <c r="A12" s="275" t="s">
        <v>341</v>
      </c>
      <c r="B12" s="276"/>
      <c r="C12" s="277"/>
      <c r="D12" s="277"/>
      <c r="E12" s="277"/>
      <c r="F12" s="277"/>
      <c r="G12" s="277"/>
      <c r="H12" s="277">
        <v>0</v>
      </c>
    </row>
    <row r="13" spans="1:8" ht="18.75">
      <c r="A13" s="275" t="s">
        <v>342</v>
      </c>
      <c r="B13" s="276"/>
      <c r="C13" s="277"/>
      <c r="D13" s="277"/>
      <c r="E13" s="277"/>
      <c r="F13" s="277"/>
      <c r="G13" s="277"/>
      <c r="H13" s="277">
        <v>0</v>
      </c>
    </row>
    <row r="14" spans="1:8" s="226" customFormat="1" ht="18.75">
      <c r="A14" s="279" t="s">
        <v>343</v>
      </c>
      <c r="B14" s="280"/>
      <c r="C14" s="281">
        <v>6506699184</v>
      </c>
      <c r="D14" s="281">
        <v>3889691847</v>
      </c>
      <c r="E14" s="281">
        <v>1063920991</v>
      </c>
      <c r="F14" s="281">
        <v>286153821</v>
      </c>
      <c r="G14" s="281">
        <v>0</v>
      </c>
      <c r="H14" s="281">
        <v>11746465843</v>
      </c>
    </row>
    <row r="15" spans="1:8" ht="18.75">
      <c r="A15" s="282"/>
      <c r="B15" s="262"/>
      <c r="C15" s="283"/>
      <c r="D15" s="283"/>
      <c r="E15" s="283"/>
      <c r="F15" s="283"/>
      <c r="G15" s="283"/>
      <c r="H15" s="284"/>
    </row>
    <row r="16" spans="1:8" ht="18.75">
      <c r="A16" s="285" t="s">
        <v>344</v>
      </c>
      <c r="B16" s="286"/>
      <c r="C16" s="287"/>
      <c r="D16" s="287"/>
      <c r="E16" s="287"/>
      <c r="F16" s="287"/>
      <c r="G16" s="287"/>
      <c r="H16" s="287"/>
    </row>
    <row r="17" spans="1:8" s="226" customFormat="1" ht="18.75">
      <c r="A17" s="275" t="s">
        <v>345</v>
      </c>
      <c r="B17" s="276"/>
      <c r="C17" s="277">
        <v>3108610636</v>
      </c>
      <c r="D17" s="277">
        <v>3402827043</v>
      </c>
      <c r="E17" s="277">
        <v>865519647</v>
      </c>
      <c r="F17" s="277">
        <v>211139626</v>
      </c>
      <c r="G17" s="277">
        <v>0</v>
      </c>
      <c r="H17" s="277">
        <v>7588096952</v>
      </c>
    </row>
    <row r="18" spans="1:8" ht="18.75">
      <c r="A18" s="275" t="s">
        <v>346</v>
      </c>
      <c r="B18" s="276"/>
      <c r="C18" s="277">
        <v>319160208</v>
      </c>
      <c r="D18" s="277">
        <v>144266594</v>
      </c>
      <c r="E18" s="277">
        <v>55828512</v>
      </c>
      <c r="F18" s="277">
        <v>28816342</v>
      </c>
      <c r="G18" s="277"/>
      <c r="H18" s="277">
        <v>548071656</v>
      </c>
    </row>
    <row r="19" spans="1:8" ht="18.75">
      <c r="A19" s="275" t="s">
        <v>340</v>
      </c>
      <c r="B19" s="276"/>
      <c r="C19" s="277"/>
      <c r="D19" s="277"/>
      <c r="E19" s="277"/>
      <c r="F19" s="277"/>
      <c r="G19" s="277"/>
      <c r="H19" s="277">
        <v>0</v>
      </c>
    </row>
    <row r="20" spans="1:8" ht="18.75">
      <c r="A20" s="275" t="s">
        <v>341</v>
      </c>
      <c r="B20" s="276"/>
      <c r="C20" s="277"/>
      <c r="D20" s="277"/>
      <c r="E20" s="277"/>
      <c r="F20" s="277"/>
      <c r="G20" s="277"/>
      <c r="H20" s="277"/>
    </row>
    <row r="21" spans="1:8" ht="18.75">
      <c r="A21" s="275" t="s">
        <v>342</v>
      </c>
      <c r="B21" s="276"/>
      <c r="C21" s="288"/>
      <c r="D21" s="277"/>
      <c r="E21" s="277"/>
      <c r="F21" s="277"/>
      <c r="G21" s="277"/>
      <c r="H21" s="277">
        <v>0</v>
      </c>
    </row>
    <row r="22" spans="1:8" s="226" customFormat="1" ht="18.75">
      <c r="A22" s="279" t="s">
        <v>343</v>
      </c>
      <c r="B22" s="280"/>
      <c r="C22" s="281">
        <v>3427770844</v>
      </c>
      <c r="D22" s="281">
        <v>3547093637</v>
      </c>
      <c r="E22" s="281">
        <v>921348159</v>
      </c>
      <c r="F22" s="281">
        <v>239955968</v>
      </c>
      <c r="G22" s="281">
        <v>0</v>
      </c>
      <c r="H22" s="281">
        <v>8136168608</v>
      </c>
    </row>
    <row r="23" spans="1:8" s="226" customFormat="1" ht="18.75">
      <c r="A23" s="289"/>
      <c r="B23" s="262"/>
      <c r="C23" s="283"/>
      <c r="D23" s="283"/>
      <c r="E23" s="283"/>
      <c r="F23" s="283"/>
      <c r="G23" s="283"/>
      <c r="H23" s="283"/>
    </row>
    <row r="24" spans="1:8" s="226" customFormat="1" ht="18.75">
      <c r="A24" s="290" t="s">
        <v>347</v>
      </c>
      <c r="B24" s="262"/>
      <c r="C24" s="283"/>
      <c r="D24" s="283"/>
      <c r="E24" s="283"/>
      <c r="F24" s="283"/>
      <c r="G24" s="283"/>
      <c r="H24" s="287"/>
    </row>
    <row r="25" spans="1:8" s="226" customFormat="1" ht="18.75">
      <c r="A25" s="275" t="s">
        <v>348</v>
      </c>
      <c r="B25" s="276"/>
      <c r="C25" s="277">
        <v>3398088548</v>
      </c>
      <c r="D25" s="277">
        <v>255638900</v>
      </c>
      <c r="E25" s="277">
        <v>198401344</v>
      </c>
      <c r="F25" s="277">
        <v>75014195</v>
      </c>
      <c r="G25" s="277">
        <v>0</v>
      </c>
      <c r="H25" s="277">
        <v>3927142987</v>
      </c>
    </row>
    <row r="26" spans="1:8" s="226" customFormat="1" ht="18.75">
      <c r="A26" s="279" t="s">
        <v>349</v>
      </c>
      <c r="B26" s="280"/>
      <c r="C26" s="281">
        <v>3078928340</v>
      </c>
      <c r="D26" s="281">
        <v>342598210</v>
      </c>
      <c r="E26" s="281">
        <v>142572832</v>
      </c>
      <c r="F26" s="281">
        <v>46197853</v>
      </c>
      <c r="G26" s="281">
        <v>0</v>
      </c>
      <c r="H26" s="281">
        <v>3610297235</v>
      </c>
    </row>
    <row r="27" spans="1:8" ht="29.25" customHeight="1">
      <c r="A27" s="251" t="s">
        <v>350</v>
      </c>
      <c r="B27" s="291"/>
      <c r="C27" s="291"/>
      <c r="D27" s="291"/>
      <c r="E27" s="291"/>
      <c r="F27" s="291"/>
      <c r="G27" s="291"/>
      <c r="H27" s="291"/>
    </row>
    <row r="28" spans="1:10" s="226" customFormat="1" ht="18.75">
      <c r="A28" s="251" t="s">
        <v>351</v>
      </c>
      <c r="B28" s="292"/>
      <c r="C28" s="292"/>
      <c r="D28" s="292"/>
      <c r="E28" s="292"/>
      <c r="F28" s="293" t="s">
        <v>352</v>
      </c>
      <c r="H28" s="292"/>
      <c r="I28" s="293"/>
      <c r="J28" s="292"/>
    </row>
    <row r="29" spans="1:8" s="226" customFormat="1" ht="18.75">
      <c r="A29" s="251" t="s">
        <v>353</v>
      </c>
      <c r="B29" s="292"/>
      <c r="C29" s="292"/>
      <c r="D29" s="292"/>
      <c r="E29" s="292"/>
      <c r="F29" s="294"/>
      <c r="G29" s="292"/>
      <c r="H29" s="292"/>
    </row>
    <row r="30" spans="1:8" ht="18.75">
      <c r="A30" s="251" t="s">
        <v>354</v>
      </c>
      <c r="B30" s="260"/>
      <c r="C30" s="260"/>
      <c r="D30" s="260"/>
      <c r="E30" s="260"/>
      <c r="F30" s="260"/>
      <c r="G30" s="260"/>
      <c r="H30" s="291"/>
    </row>
    <row r="31" spans="1:8" ht="18.75">
      <c r="A31" s="251" t="s">
        <v>355</v>
      </c>
      <c r="B31" s="260"/>
      <c r="C31" s="260"/>
      <c r="D31" s="260"/>
      <c r="E31" s="260"/>
      <c r="F31" s="260"/>
      <c r="G31" s="260"/>
      <c r="H31" s="291"/>
    </row>
    <row r="32" spans="1:8" ht="18.75">
      <c r="A32" s="251"/>
      <c r="B32" s="260"/>
      <c r="C32" s="260"/>
      <c r="D32" s="260"/>
      <c r="E32" s="260"/>
      <c r="F32" s="260"/>
      <c r="G32" s="260"/>
      <c r="H32" s="291"/>
    </row>
    <row r="33" spans="1:8" ht="18.75">
      <c r="A33" s="251"/>
      <c r="B33" s="260"/>
      <c r="C33" s="260"/>
      <c r="D33" s="260"/>
      <c r="E33" s="260"/>
      <c r="F33" s="260"/>
      <c r="G33" s="260"/>
      <c r="H33" s="291"/>
    </row>
    <row r="34" spans="1:8" ht="18.75">
      <c r="A34" s="251"/>
      <c r="B34" s="260"/>
      <c r="C34" s="260"/>
      <c r="D34" s="260"/>
      <c r="E34" s="260"/>
      <c r="F34" s="260"/>
      <c r="G34" s="260"/>
      <c r="H34" s="291"/>
    </row>
    <row r="35" spans="1:8" ht="18.75">
      <c r="A35" s="251"/>
      <c r="B35" s="260"/>
      <c r="C35" s="260"/>
      <c r="D35" s="260"/>
      <c r="E35" s="260"/>
      <c r="F35" s="260"/>
      <c r="G35" s="260"/>
      <c r="H35" s="291"/>
    </row>
    <row r="36" spans="1:8" ht="18.75">
      <c r="A36" s="251"/>
      <c r="B36" s="260"/>
      <c r="C36" s="260"/>
      <c r="D36" s="260"/>
      <c r="E36" s="260"/>
      <c r="F36" s="260"/>
      <c r="G36" s="260"/>
      <c r="H36" s="291"/>
    </row>
    <row r="37" spans="1:8" ht="18.75">
      <c r="A37" s="251"/>
      <c r="B37" s="260"/>
      <c r="C37" s="260"/>
      <c r="D37" s="260"/>
      <c r="E37" s="260"/>
      <c r="F37" s="260"/>
      <c r="G37" s="260"/>
      <c r="H37" s="291"/>
    </row>
    <row r="38" spans="1:8" ht="18.75">
      <c r="A38" s="251"/>
      <c r="B38" s="260"/>
      <c r="C38" s="260"/>
      <c r="D38" s="260"/>
      <c r="E38" s="260"/>
      <c r="F38" s="260"/>
      <c r="G38" s="260"/>
      <c r="H38" s="291"/>
    </row>
    <row r="39" spans="1:8" ht="18.75">
      <c r="A39" s="251"/>
      <c r="B39" s="260"/>
      <c r="C39" s="260"/>
      <c r="D39" s="260"/>
      <c r="E39" s="260"/>
      <c r="F39" s="260"/>
      <c r="G39" s="260"/>
      <c r="H39" s="291"/>
    </row>
    <row r="40" spans="1:8" ht="18.75">
      <c r="A40" s="251"/>
      <c r="B40" s="260"/>
      <c r="C40" s="260"/>
      <c r="D40" s="260"/>
      <c r="E40" s="260"/>
      <c r="F40" s="260"/>
      <c r="G40" s="260"/>
      <c r="H40" s="291"/>
    </row>
    <row r="41" spans="1:8" ht="18.75">
      <c r="A41" s="251"/>
      <c r="B41" s="260"/>
      <c r="C41" s="260"/>
      <c r="D41" s="260"/>
      <c r="E41" s="260"/>
      <c r="F41" s="260"/>
      <c r="G41" s="260"/>
      <c r="H41" s="291"/>
    </row>
    <row r="42" spans="1:8" ht="18.75">
      <c r="A42" s="251"/>
      <c r="B42" s="260"/>
      <c r="C42" s="260"/>
      <c r="D42" s="260"/>
      <c r="E42" s="260"/>
      <c r="F42" s="260"/>
      <c r="G42" s="260"/>
      <c r="H42" s="291"/>
    </row>
    <row r="43" spans="1:8" ht="18.75">
      <c r="A43" s="251"/>
      <c r="B43" s="260"/>
      <c r="C43" s="260"/>
      <c r="D43" s="260"/>
      <c r="E43" s="260"/>
      <c r="F43" s="260"/>
      <c r="G43" s="260"/>
      <c r="H43" s="291"/>
    </row>
    <row r="44" spans="1:8" ht="18.75">
      <c r="A44" s="260"/>
      <c r="B44" s="260"/>
      <c r="C44" s="260"/>
      <c r="D44" s="260"/>
      <c r="E44" s="260"/>
      <c r="F44" s="260"/>
      <c r="G44" s="260"/>
      <c r="H44" s="291"/>
    </row>
    <row r="45" spans="1:8" ht="18.75">
      <c r="A45" s="260"/>
      <c r="B45" s="260"/>
      <c r="C45" s="260"/>
      <c r="D45" s="260"/>
      <c r="E45" s="260"/>
      <c r="F45" s="260"/>
      <c r="G45" s="260"/>
      <c r="H45" s="260"/>
    </row>
    <row r="46" spans="1:8" ht="18.75">
      <c r="A46" s="260"/>
      <c r="B46" s="260"/>
      <c r="C46" s="260"/>
      <c r="D46" s="260"/>
      <c r="E46" s="260"/>
      <c r="F46" s="260"/>
      <c r="G46" s="260"/>
      <c r="H46" s="260"/>
    </row>
    <row r="47" spans="1:8" ht="18.75">
      <c r="A47" s="260"/>
      <c r="B47" s="260"/>
      <c r="C47" s="260"/>
      <c r="D47" s="260"/>
      <c r="E47" s="260"/>
      <c r="F47" s="260"/>
      <c r="G47" s="260"/>
      <c r="H47" s="260"/>
    </row>
    <row r="48" spans="1:8" ht="18.75">
      <c r="A48" s="260"/>
      <c r="B48" s="260"/>
      <c r="C48" s="260"/>
      <c r="D48" s="260"/>
      <c r="E48" s="260"/>
      <c r="F48" s="260"/>
      <c r="G48" s="260"/>
      <c r="H48" s="260"/>
    </row>
    <row r="49" spans="1:8" ht="18.75">
      <c r="A49" s="260"/>
      <c r="B49" s="260"/>
      <c r="C49" s="260"/>
      <c r="D49" s="260"/>
      <c r="E49" s="260"/>
      <c r="F49" s="260"/>
      <c r="G49" s="260"/>
      <c r="H49" s="260"/>
    </row>
    <row r="50" spans="1:8" ht="18.75">
      <c r="A50" s="260"/>
      <c r="B50" s="260"/>
      <c r="C50" s="260"/>
      <c r="D50" s="260"/>
      <c r="E50" s="260"/>
      <c r="F50" s="260"/>
      <c r="G50" s="260"/>
      <c r="H50" s="260"/>
    </row>
    <row r="51" spans="1:8" ht="18.75">
      <c r="A51" s="260"/>
      <c r="B51" s="260"/>
      <c r="C51" s="260"/>
      <c r="D51" s="260"/>
      <c r="E51" s="260"/>
      <c r="F51" s="260"/>
      <c r="G51" s="260"/>
      <c r="H51" s="260"/>
    </row>
    <row r="52" spans="1:8" ht="18.75">
      <c r="A52" s="260"/>
      <c r="B52" s="260"/>
      <c r="C52" s="260"/>
      <c r="D52" s="260"/>
      <c r="E52" s="260"/>
      <c r="F52" s="260"/>
      <c r="G52" s="260"/>
      <c r="H52" s="260"/>
    </row>
    <row r="53" spans="1:8" ht="18.75">
      <c r="A53" s="260"/>
      <c r="B53" s="260"/>
      <c r="C53" s="260"/>
      <c r="D53" s="260"/>
      <c r="E53" s="260"/>
      <c r="F53" s="260"/>
      <c r="G53" s="260"/>
      <c r="H53" s="260"/>
    </row>
    <row r="54" spans="1:8" ht="18.75">
      <c r="A54" s="260"/>
      <c r="B54" s="260"/>
      <c r="C54" s="260"/>
      <c r="D54" s="260"/>
      <c r="E54" s="260"/>
      <c r="F54" s="260"/>
      <c r="G54" s="260"/>
      <c r="H54" s="260"/>
    </row>
    <row r="55" spans="1:8" ht="18.75">
      <c r="A55" s="260"/>
      <c r="B55" s="260"/>
      <c r="C55" s="260"/>
      <c r="D55" s="260"/>
      <c r="E55" s="260"/>
      <c r="F55" s="260"/>
      <c r="G55" s="260"/>
      <c r="H55" s="291"/>
    </row>
    <row r="56" spans="1:8" ht="18.75">
      <c r="A56" s="260"/>
      <c r="B56" s="260"/>
      <c r="C56" s="260"/>
      <c r="D56" s="260"/>
      <c r="E56" s="260"/>
      <c r="F56" s="260"/>
      <c r="G56" s="260"/>
      <c r="H56" s="291"/>
    </row>
    <row r="57" spans="1:8" ht="18.75">
      <c r="A57" s="260"/>
      <c r="B57" s="260"/>
      <c r="C57" s="260"/>
      <c r="D57" s="260"/>
      <c r="E57" s="260"/>
      <c r="F57" s="260"/>
      <c r="G57" s="260"/>
      <c r="H57" s="291"/>
    </row>
    <row r="58" spans="1:8" ht="18.75">
      <c r="A58" s="260"/>
      <c r="B58" s="260"/>
      <c r="C58" s="260"/>
      <c r="D58" s="260"/>
      <c r="E58" s="260"/>
      <c r="F58" s="260"/>
      <c r="G58" s="260"/>
      <c r="H58" s="291"/>
    </row>
    <row r="59" spans="1:8" ht="18.75">
      <c r="A59" s="260"/>
      <c r="B59" s="260"/>
      <c r="C59" s="260"/>
      <c r="D59" s="260"/>
      <c r="E59" s="260"/>
      <c r="F59" s="260"/>
      <c r="G59" s="260"/>
      <c r="H59" s="291"/>
    </row>
    <row r="60" spans="1:8" ht="18.75">
      <c r="A60" s="260"/>
      <c r="B60" s="260"/>
      <c r="C60" s="260"/>
      <c r="D60" s="260"/>
      <c r="E60" s="260"/>
      <c r="F60" s="260"/>
      <c r="G60" s="260"/>
      <c r="H60" s="291"/>
    </row>
    <row r="61" spans="1:8" ht="18.75">
      <c r="A61" s="260"/>
      <c r="B61" s="260"/>
      <c r="C61" s="260"/>
      <c r="D61" s="260"/>
      <c r="E61" s="260"/>
      <c r="F61" s="260"/>
      <c r="G61" s="260"/>
      <c r="H61" s="291"/>
    </row>
    <row r="62" spans="1:8" ht="18.75">
      <c r="A62" s="260"/>
      <c r="B62" s="260"/>
      <c r="C62" s="260"/>
      <c r="D62" s="260"/>
      <c r="E62" s="260"/>
      <c r="F62" s="260"/>
      <c r="G62" s="260"/>
      <c r="H62" s="291"/>
    </row>
    <row r="63" spans="1:8" ht="18.75">
      <c r="A63" s="260"/>
      <c r="B63" s="260"/>
      <c r="C63" s="260"/>
      <c r="D63" s="260"/>
      <c r="E63" s="260"/>
      <c r="F63" s="260"/>
      <c r="G63" s="260"/>
      <c r="H63" s="291"/>
    </row>
    <row r="64" spans="1:8" ht="18.75">
      <c r="A64" s="260"/>
      <c r="B64" s="260"/>
      <c r="C64" s="260"/>
      <c r="D64" s="260"/>
      <c r="E64" s="260"/>
      <c r="F64" s="260"/>
      <c r="G64" s="260"/>
      <c r="H64" s="291"/>
    </row>
    <row r="65" spans="1:8" ht="18.75">
      <c r="A65" s="260"/>
      <c r="B65" s="260"/>
      <c r="C65" s="260"/>
      <c r="D65" s="260"/>
      <c r="E65" s="260"/>
      <c r="F65" s="260"/>
      <c r="G65" s="260"/>
      <c r="H65" s="291"/>
    </row>
    <row r="66" spans="1:8" ht="18.75">
      <c r="A66" s="260"/>
      <c r="B66" s="260"/>
      <c r="C66" s="260"/>
      <c r="D66" s="260"/>
      <c r="E66" s="260"/>
      <c r="F66" s="260"/>
      <c r="G66" s="260"/>
      <c r="H66" s="291"/>
    </row>
    <row r="67" spans="1:8" ht="18.75">
      <c r="A67" s="260"/>
      <c r="B67" s="260"/>
      <c r="C67" s="260"/>
      <c r="D67" s="260"/>
      <c r="E67" s="260"/>
      <c r="F67" s="260"/>
      <c r="G67" s="260"/>
      <c r="H67" s="291"/>
    </row>
    <row r="68" spans="1:8" ht="18.75">
      <c r="A68" s="260"/>
      <c r="B68" s="260"/>
      <c r="C68" s="260"/>
      <c r="D68" s="260"/>
      <c r="E68" s="260"/>
      <c r="F68" s="260"/>
      <c r="G68" s="260"/>
      <c r="H68" s="291"/>
    </row>
    <row r="69" spans="1:8" ht="18.75">
      <c r="A69" s="260"/>
      <c r="B69" s="260"/>
      <c r="C69" s="260"/>
      <c r="D69" s="260"/>
      <c r="E69" s="260"/>
      <c r="F69" s="260"/>
      <c r="G69" s="260"/>
      <c r="H69" s="291"/>
    </row>
    <row r="70" spans="1:8" ht="18.75">
      <c r="A70" s="260"/>
      <c r="B70" s="260"/>
      <c r="C70" s="260"/>
      <c r="D70" s="260"/>
      <c r="E70" s="260"/>
      <c r="F70" s="260"/>
      <c r="G70" s="260"/>
      <c r="H70" s="291"/>
    </row>
    <row r="71" spans="1:8" ht="18.75">
      <c r="A71" s="260"/>
      <c r="B71" s="260"/>
      <c r="C71" s="260"/>
      <c r="D71" s="260"/>
      <c r="E71" s="260"/>
      <c r="F71" s="260"/>
      <c r="G71" s="260"/>
      <c r="H71" s="291"/>
    </row>
    <row r="72" spans="1:8" ht="18.75">
      <c r="A72" s="260"/>
      <c r="B72" s="260"/>
      <c r="C72" s="260"/>
      <c r="D72" s="260"/>
      <c r="E72" s="260"/>
      <c r="F72" s="260"/>
      <c r="G72" s="260"/>
      <c r="H72" s="291"/>
    </row>
    <row r="73" spans="1:8" ht="18.75">
      <c r="A73" s="260"/>
      <c r="B73" s="260"/>
      <c r="C73" s="260"/>
      <c r="D73" s="260"/>
      <c r="E73" s="260"/>
      <c r="F73" s="260"/>
      <c r="G73" s="260"/>
      <c r="H73" s="291"/>
    </row>
    <row r="74" spans="1:8" ht="18.75">
      <c r="A74" s="260"/>
      <c r="B74" s="260"/>
      <c r="C74" s="260"/>
      <c r="D74" s="260"/>
      <c r="E74" s="260"/>
      <c r="F74" s="260"/>
      <c r="G74" s="260"/>
      <c r="H74" s="291"/>
    </row>
    <row r="75" spans="1:8" ht="18.75">
      <c r="A75" s="260"/>
      <c r="B75" s="260"/>
      <c r="C75" s="260"/>
      <c r="D75" s="260"/>
      <c r="E75" s="260"/>
      <c r="F75" s="260"/>
      <c r="G75" s="260"/>
      <c r="H75" s="291"/>
    </row>
    <row r="76" spans="1:8" ht="18.75">
      <c r="A76" s="260"/>
      <c r="B76" s="260"/>
      <c r="C76" s="260"/>
      <c r="D76" s="260"/>
      <c r="E76" s="260"/>
      <c r="F76" s="260"/>
      <c r="G76" s="260"/>
      <c r="H76" s="291"/>
    </row>
    <row r="77" spans="1:8" ht="18.75">
      <c r="A77" s="260"/>
      <c r="B77" s="260"/>
      <c r="C77" s="260"/>
      <c r="D77" s="260"/>
      <c r="E77" s="260"/>
      <c r="F77" s="260"/>
      <c r="G77" s="260"/>
      <c r="H77" s="291"/>
    </row>
    <row r="78" spans="1:8" ht="18.75">
      <c r="A78" s="260"/>
      <c r="B78" s="260"/>
      <c r="C78" s="260"/>
      <c r="D78" s="260"/>
      <c r="E78" s="260"/>
      <c r="F78" s="260"/>
      <c r="G78" s="260"/>
      <c r="H78" s="291"/>
    </row>
    <row r="79" spans="1:8" ht="18.75">
      <c r="A79" s="260"/>
      <c r="B79" s="260"/>
      <c r="C79" s="260"/>
      <c r="D79" s="260"/>
      <c r="E79" s="260"/>
      <c r="F79" s="260"/>
      <c r="G79" s="260"/>
      <c r="H79" s="291"/>
    </row>
    <row r="80" spans="1:8" ht="18.75">
      <c r="A80" s="260"/>
      <c r="B80" s="260"/>
      <c r="C80" s="260"/>
      <c r="D80" s="260"/>
      <c r="E80" s="260"/>
      <c r="F80" s="260"/>
      <c r="G80" s="260"/>
      <c r="H80" s="291"/>
    </row>
    <row r="81" spans="1:8" ht="18.75">
      <c r="A81" s="260"/>
      <c r="B81" s="260"/>
      <c r="C81" s="260"/>
      <c r="D81" s="260"/>
      <c r="E81" s="260"/>
      <c r="F81" s="260"/>
      <c r="G81" s="260"/>
      <c r="H81" s="291"/>
    </row>
    <row r="82" spans="1:8" ht="18.75">
      <c r="A82" s="260"/>
      <c r="B82" s="260"/>
      <c r="C82" s="260"/>
      <c r="D82" s="260"/>
      <c r="E82" s="260"/>
      <c r="F82" s="260"/>
      <c r="G82" s="260"/>
      <c r="H82" s="291"/>
    </row>
    <row r="83" spans="1:8" ht="18.75">
      <c r="A83" s="260"/>
      <c r="B83" s="260"/>
      <c r="C83" s="260"/>
      <c r="D83" s="260"/>
      <c r="E83" s="260"/>
      <c r="F83" s="260"/>
      <c r="G83" s="260"/>
      <c r="H83" s="291"/>
    </row>
    <row r="84" spans="1:8" ht="18.75">
      <c r="A84" s="260"/>
      <c r="B84" s="260"/>
      <c r="C84" s="260"/>
      <c r="D84" s="260"/>
      <c r="E84" s="260"/>
      <c r="F84" s="260"/>
      <c r="G84" s="260"/>
      <c r="H84" s="291"/>
    </row>
    <row r="85" spans="1:8" ht="18.75">
      <c r="A85" s="260"/>
      <c r="B85" s="260"/>
      <c r="C85" s="260"/>
      <c r="D85" s="260"/>
      <c r="E85" s="260"/>
      <c r="F85" s="260"/>
      <c r="G85" s="260"/>
      <c r="H85" s="291"/>
    </row>
    <row r="86" spans="1:8" ht="18.75">
      <c r="A86" s="260"/>
      <c r="B86" s="260"/>
      <c r="C86" s="260"/>
      <c r="D86" s="260"/>
      <c r="E86" s="260"/>
      <c r="F86" s="260"/>
      <c r="G86" s="260"/>
      <c r="H86" s="291"/>
    </row>
    <row r="87" spans="1:8" ht="18.75">
      <c r="A87" s="260"/>
      <c r="B87" s="260"/>
      <c r="C87" s="260"/>
      <c r="D87" s="260"/>
      <c r="E87" s="260"/>
      <c r="F87" s="260"/>
      <c r="G87" s="260"/>
      <c r="H87" s="291"/>
    </row>
    <row r="88" spans="1:8" ht="18.75">
      <c r="A88" s="260"/>
      <c r="B88" s="260"/>
      <c r="C88" s="260"/>
      <c r="D88" s="260"/>
      <c r="E88" s="260"/>
      <c r="F88" s="260"/>
      <c r="G88" s="260"/>
      <c r="H88" s="291"/>
    </row>
    <row r="89" spans="1:8" ht="18.75">
      <c r="A89" s="260"/>
      <c r="B89" s="260"/>
      <c r="C89" s="260"/>
      <c r="D89" s="260"/>
      <c r="E89" s="260"/>
      <c r="F89" s="260"/>
      <c r="G89" s="260"/>
      <c r="H89" s="291"/>
    </row>
    <row r="90" spans="1:8" ht="18.75">
      <c r="A90" s="260"/>
      <c r="B90" s="260"/>
      <c r="C90" s="260"/>
      <c r="D90" s="260"/>
      <c r="E90" s="260"/>
      <c r="F90" s="260"/>
      <c r="G90" s="260"/>
      <c r="H90" s="291"/>
    </row>
    <row r="91" spans="1:8" ht="18.75">
      <c r="A91" s="260"/>
      <c r="B91" s="260"/>
      <c r="C91" s="260"/>
      <c r="D91" s="260"/>
      <c r="E91" s="260"/>
      <c r="F91" s="260"/>
      <c r="G91" s="260"/>
      <c r="H91" s="291"/>
    </row>
    <row r="92" spans="1:8" ht="18.75">
      <c r="A92" s="260"/>
      <c r="B92" s="260"/>
      <c r="C92" s="260"/>
      <c r="D92" s="260"/>
      <c r="E92" s="260"/>
      <c r="F92" s="260"/>
      <c r="G92" s="260"/>
      <c r="H92" s="291"/>
    </row>
    <row r="93" spans="1:8" ht="18.75">
      <c r="A93" s="260"/>
      <c r="B93" s="260"/>
      <c r="C93" s="260"/>
      <c r="D93" s="260"/>
      <c r="E93" s="260"/>
      <c r="F93" s="260"/>
      <c r="G93" s="260"/>
      <c r="H93" s="291"/>
    </row>
    <row r="94" spans="1:8" ht="18.75">
      <c r="A94" s="260"/>
      <c r="B94" s="260"/>
      <c r="C94" s="260"/>
      <c r="D94" s="260"/>
      <c r="E94" s="260"/>
      <c r="F94" s="260"/>
      <c r="G94" s="260"/>
      <c r="H94" s="291"/>
    </row>
    <row r="95" spans="1:8" ht="18.75">
      <c r="A95" s="260"/>
      <c r="B95" s="260"/>
      <c r="C95" s="260"/>
      <c r="D95" s="260"/>
      <c r="E95" s="260"/>
      <c r="F95" s="260"/>
      <c r="G95" s="260"/>
      <c r="H95" s="291"/>
    </row>
    <row r="96" spans="1:8" ht="18.75">
      <c r="A96" s="260"/>
      <c r="B96" s="260"/>
      <c r="C96" s="260"/>
      <c r="D96" s="260"/>
      <c r="E96" s="260"/>
      <c r="F96" s="260"/>
      <c r="G96" s="260"/>
      <c r="H96" s="291"/>
    </row>
    <row r="97" spans="1:8" ht="18.75">
      <c r="A97" s="260"/>
      <c r="B97" s="260"/>
      <c r="C97" s="260"/>
      <c r="D97" s="260"/>
      <c r="E97" s="260"/>
      <c r="F97" s="260"/>
      <c r="G97" s="260"/>
      <c r="H97" s="291"/>
    </row>
    <row r="98" spans="1:8" ht="18.75">
      <c r="A98" s="260"/>
      <c r="B98" s="260"/>
      <c r="C98" s="260"/>
      <c r="D98" s="260"/>
      <c r="E98" s="260"/>
      <c r="F98" s="260"/>
      <c r="G98" s="260"/>
      <c r="H98" s="291"/>
    </row>
    <row r="99" spans="1:8" ht="18.75">
      <c r="A99" s="260"/>
      <c r="B99" s="260"/>
      <c r="C99" s="260"/>
      <c r="D99" s="260"/>
      <c r="E99" s="260"/>
      <c r="F99" s="260"/>
      <c r="G99" s="260"/>
      <c r="H99" s="291"/>
    </row>
    <row r="100" spans="1:8" ht="18.75">
      <c r="A100" s="260"/>
      <c r="B100" s="260"/>
      <c r="C100" s="260"/>
      <c r="D100" s="260"/>
      <c r="E100" s="260"/>
      <c r="F100" s="260"/>
      <c r="G100" s="260"/>
      <c r="H100" s="291"/>
    </row>
    <row r="101" spans="1:8" ht="18.75">
      <c r="A101" s="260"/>
      <c r="B101" s="260"/>
      <c r="C101" s="260"/>
      <c r="D101" s="260"/>
      <c r="E101" s="260"/>
      <c r="F101" s="260"/>
      <c r="G101" s="260"/>
      <c r="H101" s="291"/>
    </row>
    <row r="102" spans="1:8" ht="18.75">
      <c r="A102" s="260"/>
      <c r="B102" s="260"/>
      <c r="C102" s="260"/>
      <c r="D102" s="260"/>
      <c r="E102" s="260"/>
      <c r="F102" s="260"/>
      <c r="G102" s="260"/>
      <c r="H102" s="291"/>
    </row>
    <row r="103" spans="1:8" ht="18.75">
      <c r="A103" s="260"/>
      <c r="B103" s="260"/>
      <c r="C103" s="260"/>
      <c r="D103" s="260"/>
      <c r="E103" s="260"/>
      <c r="F103" s="260"/>
      <c r="G103" s="260"/>
      <c r="H103" s="291"/>
    </row>
    <row r="104" spans="1:8" ht="18.75">
      <c r="A104" s="260"/>
      <c r="B104" s="260"/>
      <c r="C104" s="260"/>
      <c r="D104" s="260"/>
      <c r="E104" s="260"/>
      <c r="F104" s="260"/>
      <c r="G104" s="260"/>
      <c r="H104" s="291"/>
    </row>
    <row r="105" spans="1:8" ht="18.75">
      <c r="A105" s="260"/>
      <c r="B105" s="260"/>
      <c r="C105" s="260"/>
      <c r="D105" s="260"/>
      <c r="E105" s="260"/>
      <c r="F105" s="260"/>
      <c r="G105" s="260"/>
      <c r="H105" s="291"/>
    </row>
    <row r="106" spans="1:8" ht="18.75">
      <c r="A106" s="260"/>
      <c r="B106" s="260"/>
      <c r="C106" s="260"/>
      <c r="D106" s="260"/>
      <c r="E106" s="260"/>
      <c r="F106" s="260"/>
      <c r="G106" s="260"/>
      <c r="H106" s="291"/>
    </row>
    <row r="107" spans="1:8" ht="18.75">
      <c r="A107" s="260"/>
      <c r="B107" s="260"/>
      <c r="C107" s="260"/>
      <c r="D107" s="260"/>
      <c r="E107" s="260"/>
      <c r="F107" s="260"/>
      <c r="G107" s="260"/>
      <c r="H107" s="291"/>
    </row>
    <row r="108" spans="1:8" ht="18.75">
      <c r="A108" s="260"/>
      <c r="B108" s="260"/>
      <c r="C108" s="260"/>
      <c r="D108" s="260"/>
      <c r="E108" s="260"/>
      <c r="F108" s="260"/>
      <c r="G108" s="260"/>
      <c r="H108" s="291"/>
    </row>
    <row r="109" spans="1:8" ht="18.75">
      <c r="A109" s="260"/>
      <c r="B109" s="260"/>
      <c r="C109" s="260"/>
      <c r="D109" s="260"/>
      <c r="E109" s="260"/>
      <c r="F109" s="260"/>
      <c r="G109" s="260"/>
      <c r="H109" s="291"/>
    </row>
    <row r="110" spans="1:8" ht="18.75">
      <c r="A110" s="260"/>
      <c r="B110" s="260"/>
      <c r="C110" s="260"/>
      <c r="D110" s="260"/>
      <c r="E110" s="260"/>
      <c r="F110" s="260"/>
      <c r="G110" s="260"/>
      <c r="H110" s="291"/>
    </row>
    <row r="111" spans="1:8" ht="18.75">
      <c r="A111" s="260"/>
      <c r="B111" s="260"/>
      <c r="C111" s="260"/>
      <c r="D111" s="260"/>
      <c r="E111" s="260"/>
      <c r="F111" s="260"/>
      <c r="G111" s="260"/>
      <c r="H111" s="291"/>
    </row>
    <row r="112" spans="1:8" ht="18.75">
      <c r="A112" s="260"/>
      <c r="B112" s="260"/>
      <c r="C112" s="260"/>
      <c r="D112" s="260"/>
      <c r="E112" s="260"/>
      <c r="F112" s="260"/>
      <c r="G112" s="260"/>
      <c r="H112" s="291"/>
    </row>
    <row r="113" spans="1:8" ht="18.75">
      <c r="A113" s="260"/>
      <c r="B113" s="260"/>
      <c r="C113" s="260"/>
      <c r="D113" s="260"/>
      <c r="E113" s="260"/>
      <c r="F113" s="260"/>
      <c r="G113" s="260"/>
      <c r="H113" s="291"/>
    </row>
    <row r="114" spans="1:8" ht="18.75">
      <c r="A114" s="260"/>
      <c r="B114" s="260"/>
      <c r="C114" s="260"/>
      <c r="D114" s="260"/>
      <c r="E114" s="260"/>
      <c r="F114" s="260"/>
      <c r="G114" s="260"/>
      <c r="H114" s="291"/>
    </row>
    <row r="115" spans="1:8" ht="18.75">
      <c r="A115" s="260"/>
      <c r="B115" s="260"/>
      <c r="C115" s="260"/>
      <c r="D115" s="260"/>
      <c r="E115" s="260"/>
      <c r="F115" s="260"/>
      <c r="G115" s="260"/>
      <c r="H115" s="291"/>
    </row>
    <row r="116" spans="1:8" ht="18.75">
      <c r="A116" s="260"/>
      <c r="B116" s="260"/>
      <c r="C116" s="260"/>
      <c r="D116" s="260"/>
      <c r="E116" s="260"/>
      <c r="F116" s="260"/>
      <c r="G116" s="260"/>
      <c r="H116" s="291"/>
    </row>
    <row r="117" spans="1:8" ht="18.75">
      <c r="A117" s="260"/>
      <c r="B117" s="260"/>
      <c r="C117" s="260"/>
      <c r="D117" s="260"/>
      <c r="E117" s="260"/>
      <c r="F117" s="260"/>
      <c r="G117" s="260"/>
      <c r="H117" s="291"/>
    </row>
    <row r="118" spans="1:8" ht="18.75">
      <c r="A118" s="260"/>
      <c r="B118" s="260"/>
      <c r="C118" s="260"/>
      <c r="D118" s="260"/>
      <c r="E118" s="260"/>
      <c r="F118" s="260"/>
      <c r="G118" s="260"/>
      <c r="H118" s="291"/>
    </row>
    <row r="119" spans="1:8" ht="18.75">
      <c r="A119" s="260"/>
      <c r="B119" s="260"/>
      <c r="C119" s="260"/>
      <c r="D119" s="260"/>
      <c r="E119" s="260"/>
      <c r="F119" s="260"/>
      <c r="G119" s="260"/>
      <c r="H119" s="291"/>
    </row>
    <row r="120" spans="1:8" ht="18.75">
      <c r="A120" s="260"/>
      <c r="B120" s="260"/>
      <c r="C120" s="260"/>
      <c r="D120" s="260"/>
      <c r="E120" s="260"/>
      <c r="F120" s="260"/>
      <c r="G120" s="260"/>
      <c r="H120" s="291"/>
    </row>
    <row r="121" spans="1:8" ht="18.75">
      <c r="A121" s="260"/>
      <c r="B121" s="260"/>
      <c r="C121" s="260"/>
      <c r="D121" s="260"/>
      <c r="E121" s="260"/>
      <c r="F121" s="260"/>
      <c r="G121" s="260"/>
      <c r="H121" s="291"/>
    </row>
    <row r="122" spans="1:8" ht="18.75">
      <c r="A122" s="260"/>
      <c r="B122" s="260"/>
      <c r="C122" s="260"/>
      <c r="D122" s="260"/>
      <c r="E122" s="260"/>
      <c r="F122" s="260"/>
      <c r="G122" s="260"/>
      <c r="H122" s="291"/>
    </row>
    <row r="123" spans="1:8" ht="18.75">
      <c r="A123" s="260"/>
      <c r="B123" s="260"/>
      <c r="C123" s="260"/>
      <c r="D123" s="260"/>
      <c r="E123" s="260"/>
      <c r="F123" s="260"/>
      <c r="G123" s="260"/>
      <c r="H123" s="291"/>
    </row>
    <row r="124" spans="1:8" ht="18.75">
      <c r="A124" s="260"/>
      <c r="B124" s="260"/>
      <c r="C124" s="260"/>
      <c r="D124" s="260"/>
      <c r="E124" s="260"/>
      <c r="F124" s="260"/>
      <c r="G124" s="260"/>
      <c r="H124" s="291"/>
    </row>
    <row r="125" spans="1:8" ht="18.75">
      <c r="A125" s="260"/>
      <c r="B125" s="260"/>
      <c r="C125" s="260"/>
      <c r="D125" s="260"/>
      <c r="E125" s="260"/>
      <c r="F125" s="260"/>
      <c r="G125" s="260"/>
      <c r="H125" s="291"/>
    </row>
  </sheetData>
  <printOptions/>
  <pageMargins left="0.21" right="0.23" top="0.81" bottom="0.53" header="0.31" footer="0.29"/>
  <pageSetup horizontalDpi="300" verticalDpi="300" orientation="portrait" paperSize="9" r:id="rId1"/>
  <headerFooter alignWithMargins="0">
    <oddFooter>&amp;C&amp;"VNI-Centur,Italic"&amp;10Trang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zoomScale="85" zoomScaleNormal="85" workbookViewId="0" topLeftCell="A1">
      <selection activeCell="E37" sqref="E37"/>
    </sheetView>
  </sheetViews>
  <sheetFormatPr defaultColWidth="9.140625" defaultRowHeight="12.75"/>
  <cols>
    <col min="1" max="1" width="24.8515625" style="211" customWidth="1"/>
    <col min="2" max="2" width="5.140625" style="211" customWidth="1"/>
    <col min="3" max="3" width="12.7109375" style="211" customWidth="1"/>
    <col min="4" max="4" width="12.8515625" style="211" customWidth="1"/>
    <col min="5" max="5" width="12.421875" style="211" customWidth="1"/>
    <col min="6" max="6" width="11.8515625" style="211" customWidth="1"/>
    <col min="7" max="7" width="9.28125" style="211" customWidth="1"/>
    <col min="8" max="8" width="12.57421875" style="210" customWidth="1"/>
    <col min="9" max="9" width="11.421875" style="211" customWidth="1"/>
    <col min="10" max="10" width="18.28125" style="211" customWidth="1"/>
    <col min="11" max="16384" width="11.421875" style="211" customWidth="1"/>
  </cols>
  <sheetData>
    <row r="1" spans="1:8" ht="18.75">
      <c r="A1" s="256" t="s">
        <v>356</v>
      </c>
      <c r="B1" s="257"/>
      <c r="C1" s="257"/>
      <c r="D1" s="257"/>
      <c r="E1" s="257"/>
      <c r="F1" s="257"/>
      <c r="G1" s="257"/>
      <c r="H1" s="258"/>
    </row>
    <row r="2" spans="1:8" ht="20.25">
      <c r="A2" s="259"/>
      <c r="B2" s="260"/>
      <c r="C2" s="260"/>
      <c r="D2" s="260"/>
      <c r="E2" s="260"/>
      <c r="F2" s="260"/>
      <c r="G2" s="261"/>
      <c r="H2" s="262"/>
    </row>
    <row r="3" spans="1:8" ht="18.75">
      <c r="A3" s="263"/>
      <c r="B3" s="264"/>
      <c r="C3" s="265" t="s">
        <v>357</v>
      </c>
      <c r="D3" s="265" t="s">
        <v>357</v>
      </c>
      <c r="E3" s="265" t="s">
        <v>358</v>
      </c>
      <c r="F3" s="265"/>
      <c r="G3" s="265" t="s">
        <v>325</v>
      </c>
      <c r="H3" s="265" t="s">
        <v>326</v>
      </c>
    </row>
    <row r="4" spans="1:8" ht="18.75">
      <c r="A4" s="266" t="s">
        <v>327</v>
      </c>
      <c r="B4" s="267"/>
      <c r="C4" s="268" t="s">
        <v>359</v>
      </c>
      <c r="D4" s="268" t="s">
        <v>360</v>
      </c>
      <c r="E4" s="268" t="s">
        <v>361</v>
      </c>
      <c r="F4" s="268" t="s">
        <v>362</v>
      </c>
      <c r="G4" s="268" t="s">
        <v>363</v>
      </c>
      <c r="H4" s="268"/>
    </row>
    <row r="5" spans="1:8" ht="18.75">
      <c r="A5" s="269"/>
      <c r="B5" s="270"/>
      <c r="C5" s="271" t="s">
        <v>364</v>
      </c>
      <c r="D5" s="271" t="s">
        <v>365</v>
      </c>
      <c r="E5" s="271" t="s">
        <v>366</v>
      </c>
      <c r="F5" s="271"/>
      <c r="G5" s="268" t="s">
        <v>332</v>
      </c>
      <c r="H5" s="271"/>
    </row>
    <row r="6" spans="1:8" ht="18.75">
      <c r="A6" s="272" t="s">
        <v>367</v>
      </c>
      <c r="B6" s="273"/>
      <c r="C6" s="274"/>
      <c r="D6" s="274"/>
      <c r="E6" s="274"/>
      <c r="F6" s="274"/>
      <c r="G6" s="274"/>
      <c r="H6" s="274"/>
    </row>
    <row r="7" spans="1:8" ht="18.75">
      <c r="A7" s="275" t="s">
        <v>336</v>
      </c>
      <c r="B7" s="276"/>
      <c r="C7" s="277"/>
      <c r="D7" s="277"/>
      <c r="E7" s="277"/>
      <c r="F7" s="277"/>
      <c r="G7" s="277">
        <v>0</v>
      </c>
      <c r="H7" s="277">
        <f aca="true" t="shared" si="0" ref="H7:H14">SUM(C7:G7)</f>
        <v>0</v>
      </c>
    </row>
    <row r="8" spans="1:8" ht="18.75">
      <c r="A8" s="275" t="s">
        <v>337</v>
      </c>
      <c r="B8" s="276"/>
      <c r="C8" s="277"/>
      <c r="D8" s="295"/>
      <c r="E8" s="277"/>
      <c r="F8" s="277"/>
      <c r="G8" s="277"/>
      <c r="H8" s="277">
        <f t="shared" si="0"/>
        <v>0</v>
      </c>
    </row>
    <row r="9" spans="1:8" ht="18.75">
      <c r="A9" s="275" t="s">
        <v>368</v>
      </c>
      <c r="B9" s="276"/>
      <c r="C9" s="277"/>
      <c r="D9" s="277"/>
      <c r="E9" s="277"/>
      <c r="F9" s="277"/>
      <c r="G9" s="277"/>
      <c r="H9" s="277">
        <f t="shared" si="0"/>
        <v>0</v>
      </c>
    </row>
    <row r="10" spans="1:8" ht="18.75">
      <c r="A10" s="275" t="s">
        <v>369</v>
      </c>
      <c r="B10" s="276"/>
      <c r="C10" s="277"/>
      <c r="D10" s="277"/>
      <c r="E10" s="277"/>
      <c r="F10" s="277"/>
      <c r="G10" s="277"/>
      <c r="H10" s="277">
        <f t="shared" si="0"/>
        <v>0</v>
      </c>
    </row>
    <row r="11" spans="1:8" ht="18.75">
      <c r="A11" s="275" t="s">
        <v>339</v>
      </c>
      <c r="B11" s="276"/>
      <c r="C11" s="277"/>
      <c r="D11" s="277"/>
      <c r="E11" s="277"/>
      <c r="F11" s="277"/>
      <c r="G11" s="277"/>
      <c r="H11" s="277">
        <f t="shared" si="0"/>
        <v>0</v>
      </c>
    </row>
    <row r="12" spans="1:8" ht="18.75">
      <c r="A12" s="275" t="s">
        <v>341</v>
      </c>
      <c r="B12" s="276"/>
      <c r="C12" s="277"/>
      <c r="D12" s="277"/>
      <c r="E12" s="277"/>
      <c r="F12" s="277"/>
      <c r="G12" s="277"/>
      <c r="H12" s="277">
        <f t="shared" si="0"/>
        <v>0</v>
      </c>
    </row>
    <row r="13" spans="1:8" ht="18.75">
      <c r="A13" s="275" t="s">
        <v>370</v>
      </c>
      <c r="B13" s="276"/>
      <c r="C13" s="277"/>
      <c r="D13" s="277"/>
      <c r="E13" s="277"/>
      <c r="F13" s="277"/>
      <c r="G13" s="277"/>
      <c r="H13" s="277">
        <f t="shared" si="0"/>
        <v>0</v>
      </c>
    </row>
    <row r="14" spans="1:8" ht="18.75">
      <c r="A14" s="279" t="s">
        <v>343</v>
      </c>
      <c r="B14" s="280"/>
      <c r="C14" s="281">
        <f>C7+C8+C9+C10+C11-C12-C13</f>
        <v>0</v>
      </c>
      <c r="D14" s="281">
        <f>D7+D8+D9+D10-D11-D12-D13</f>
        <v>0</v>
      </c>
      <c r="E14" s="281">
        <f>E7+E8+E9+E10-E11-E12-E13</f>
        <v>0</v>
      </c>
      <c r="F14" s="281">
        <f>F7+F8+F9+F10-F11-F12-F13</f>
        <v>0</v>
      </c>
      <c r="G14" s="281">
        <f>G7+G8+G9+G10-G11-G12-G13</f>
        <v>0</v>
      </c>
      <c r="H14" s="281">
        <f t="shared" si="0"/>
        <v>0</v>
      </c>
    </row>
    <row r="15" spans="1:8" ht="18.75">
      <c r="A15" s="282"/>
      <c r="B15" s="262"/>
      <c r="C15" s="283"/>
      <c r="D15" s="283"/>
      <c r="E15" s="283"/>
      <c r="F15" s="283"/>
      <c r="G15" s="283"/>
      <c r="H15" s="284"/>
    </row>
    <row r="16" spans="1:8" ht="18.75">
      <c r="A16" s="285" t="s">
        <v>344</v>
      </c>
      <c r="B16" s="286"/>
      <c r="C16" s="287"/>
      <c r="D16" s="287"/>
      <c r="E16" s="287"/>
      <c r="F16" s="287"/>
      <c r="G16" s="287"/>
      <c r="H16" s="287"/>
    </row>
    <row r="17" spans="1:8" ht="18.75">
      <c r="A17" s="275" t="s">
        <v>345</v>
      </c>
      <c r="B17" s="276"/>
      <c r="C17" s="277"/>
      <c r="D17" s="277"/>
      <c r="E17" s="277"/>
      <c r="F17" s="277"/>
      <c r="G17" s="277">
        <f>G7-G25</f>
        <v>0</v>
      </c>
      <c r="H17" s="277">
        <f aca="true" t="shared" si="1" ref="H17:H22">SUM(C17:G17)</f>
        <v>0</v>
      </c>
    </row>
    <row r="18" spans="1:8" ht="18.75">
      <c r="A18" s="275" t="s">
        <v>346</v>
      </c>
      <c r="B18" s="276"/>
      <c r="C18" s="277"/>
      <c r="D18" s="277"/>
      <c r="E18" s="277"/>
      <c r="F18" s="277"/>
      <c r="G18" s="277"/>
      <c r="H18" s="277">
        <f t="shared" si="1"/>
        <v>0</v>
      </c>
    </row>
    <row r="19" spans="1:8" ht="18.75">
      <c r="A19" s="275" t="s">
        <v>339</v>
      </c>
      <c r="B19" s="276"/>
      <c r="C19" s="277"/>
      <c r="D19" s="277"/>
      <c r="E19" s="277"/>
      <c r="F19" s="277"/>
      <c r="G19" s="277"/>
      <c r="H19" s="277">
        <f t="shared" si="1"/>
        <v>0</v>
      </c>
    </row>
    <row r="20" spans="1:8" ht="18.75">
      <c r="A20" s="275" t="s">
        <v>341</v>
      </c>
      <c r="B20" s="276"/>
      <c r="C20" s="277"/>
      <c r="D20" s="277"/>
      <c r="E20" s="277"/>
      <c r="F20" s="277"/>
      <c r="G20" s="277"/>
      <c r="H20" s="277">
        <f t="shared" si="1"/>
        <v>0</v>
      </c>
    </row>
    <row r="21" spans="1:8" ht="18.75">
      <c r="A21" s="275" t="s">
        <v>370</v>
      </c>
      <c r="B21" s="276"/>
      <c r="C21" s="288"/>
      <c r="D21" s="277"/>
      <c r="E21" s="277"/>
      <c r="F21" s="277"/>
      <c r="G21" s="277"/>
      <c r="H21" s="277">
        <f t="shared" si="1"/>
        <v>0</v>
      </c>
    </row>
    <row r="22" spans="1:8" ht="18.75">
      <c r="A22" s="279" t="s">
        <v>343</v>
      </c>
      <c r="B22" s="280"/>
      <c r="C22" s="281">
        <f>C17+C18-C19-C20-C21</f>
        <v>0</v>
      </c>
      <c r="D22" s="281">
        <f>D17+D18-D19-D20-D21</f>
        <v>0</v>
      </c>
      <c r="E22" s="281">
        <f>E17+E18-E19-E20-E21</f>
        <v>0</v>
      </c>
      <c r="F22" s="281">
        <f>F17+F18-F19-F20-F21</f>
        <v>0</v>
      </c>
      <c r="G22" s="281">
        <f>G17+G18-G19-G20-G21</f>
        <v>0</v>
      </c>
      <c r="H22" s="281">
        <f t="shared" si="1"/>
        <v>0</v>
      </c>
    </row>
    <row r="23" spans="1:8" ht="18.75">
      <c r="A23" s="289"/>
      <c r="B23" s="262"/>
      <c r="C23" s="283"/>
      <c r="D23" s="283"/>
      <c r="E23" s="283"/>
      <c r="F23" s="283"/>
      <c r="G23" s="283"/>
      <c r="H23" s="283"/>
    </row>
    <row r="24" spans="1:8" ht="18.75">
      <c r="A24" s="290" t="s">
        <v>371</v>
      </c>
      <c r="B24" s="262"/>
      <c r="C24" s="283"/>
      <c r="D24" s="283"/>
      <c r="E24" s="283"/>
      <c r="F24" s="283"/>
      <c r="G24" s="283"/>
      <c r="H24" s="287"/>
    </row>
    <row r="25" spans="1:8" ht="18.75">
      <c r="A25" s="275" t="s">
        <v>348</v>
      </c>
      <c r="B25" s="276"/>
      <c r="C25" s="277"/>
      <c r="D25" s="277"/>
      <c r="E25" s="277"/>
      <c r="F25" s="277"/>
      <c r="G25" s="277">
        <v>0</v>
      </c>
      <c r="H25" s="277">
        <f>SUM(C25:G25)</f>
        <v>0</v>
      </c>
    </row>
    <row r="26" spans="1:8" ht="18.75">
      <c r="A26" s="279" t="s">
        <v>349</v>
      </c>
      <c r="B26" s="280"/>
      <c r="C26" s="281">
        <f>C14-C22</f>
        <v>0</v>
      </c>
      <c r="D26" s="281">
        <f>D14-D22</f>
        <v>0</v>
      </c>
      <c r="E26" s="281">
        <f>E14-E22</f>
        <v>0</v>
      </c>
      <c r="F26" s="281">
        <f>F14-F22</f>
        <v>0</v>
      </c>
      <c r="G26" s="281">
        <f>G14-G22</f>
        <v>0</v>
      </c>
      <c r="H26" s="281">
        <f>SUM(C26:G26)</f>
        <v>0</v>
      </c>
    </row>
    <row r="27" spans="1:8" ht="18.75">
      <c r="A27" s="296" t="s">
        <v>372</v>
      </c>
      <c r="B27" s="260"/>
      <c r="C27" s="260"/>
      <c r="D27" s="260"/>
      <c r="E27" s="260"/>
      <c r="F27" s="260"/>
      <c r="G27" s="260"/>
      <c r="H27" s="262"/>
    </row>
    <row r="28" spans="1:8" ht="18.75">
      <c r="A28" s="296"/>
      <c r="B28" s="260"/>
      <c r="C28" s="260"/>
      <c r="D28" s="260"/>
      <c r="E28" s="260"/>
      <c r="F28" s="260"/>
      <c r="G28" s="260"/>
      <c r="H28" s="262"/>
    </row>
    <row r="29" spans="1:8" ht="20.25">
      <c r="A29" s="297" t="s">
        <v>373</v>
      </c>
      <c r="B29" s="298"/>
      <c r="C29" s="298"/>
      <c r="D29" s="299"/>
      <c r="E29" s="300" t="s">
        <v>374</v>
      </c>
      <c r="F29" s="301"/>
      <c r="G29" s="302" t="s">
        <v>375</v>
      </c>
      <c r="H29" s="258"/>
    </row>
    <row r="30" spans="1:8" ht="18.75">
      <c r="A30" s="303" t="s">
        <v>376</v>
      </c>
      <c r="B30" s="304"/>
      <c r="C30" s="304"/>
      <c r="D30" s="304"/>
      <c r="E30" s="305"/>
      <c r="F30" s="306">
        <v>0</v>
      </c>
      <c r="G30" s="305"/>
      <c r="H30" s="273"/>
    </row>
    <row r="31" spans="1:8" ht="18.75">
      <c r="A31" s="307" t="s">
        <v>377</v>
      </c>
      <c r="B31" s="308"/>
      <c r="C31" s="308"/>
      <c r="D31" s="308"/>
      <c r="E31" s="309"/>
      <c r="F31" s="310"/>
      <c r="G31" s="309"/>
      <c r="H31" s="276"/>
    </row>
    <row r="32" spans="1:8" ht="18.75">
      <c r="A32" s="307"/>
      <c r="B32" s="308"/>
      <c r="C32" s="308"/>
      <c r="D32" s="308"/>
      <c r="E32" s="305"/>
      <c r="F32" s="306">
        <v>0</v>
      </c>
      <c r="G32" s="305"/>
      <c r="H32" s="276"/>
    </row>
    <row r="33" spans="1:8" ht="18.75">
      <c r="A33" s="311"/>
      <c r="B33" s="312"/>
      <c r="C33" s="312"/>
      <c r="D33" s="312"/>
      <c r="E33" s="311"/>
      <c r="F33" s="313"/>
      <c r="G33" s="311"/>
      <c r="H33" s="280"/>
    </row>
    <row r="34" spans="1:8" ht="18.75">
      <c r="A34" s="257"/>
      <c r="B34" s="257"/>
      <c r="C34" s="257"/>
      <c r="D34" s="257"/>
      <c r="E34" s="257"/>
      <c r="F34" s="257"/>
      <c r="G34" s="257"/>
      <c r="H34" s="314"/>
    </row>
    <row r="35" spans="1:8" ht="18.75">
      <c r="A35" s="260"/>
      <c r="B35" s="260"/>
      <c r="C35" s="260"/>
      <c r="D35" s="260"/>
      <c r="E35" s="260"/>
      <c r="F35" s="260"/>
      <c r="G35" s="260"/>
      <c r="H35" s="291"/>
    </row>
    <row r="36" spans="1:8" ht="18.75">
      <c r="A36" s="260"/>
      <c r="B36" s="260"/>
      <c r="C36" s="260"/>
      <c r="D36" s="260"/>
      <c r="E36" s="260"/>
      <c r="F36" s="260"/>
      <c r="G36" s="260"/>
      <c r="H36" s="291"/>
    </row>
    <row r="37" spans="1:8" ht="18.75">
      <c r="A37" s="260"/>
      <c r="B37" s="260"/>
      <c r="C37" s="260"/>
      <c r="D37" s="260"/>
      <c r="E37" s="260"/>
      <c r="F37" s="260"/>
      <c r="G37" s="260"/>
      <c r="H37" s="291"/>
    </row>
    <row r="38" spans="1:8" ht="18.75">
      <c r="A38" s="260"/>
      <c r="B38" s="260"/>
      <c r="C38" s="260"/>
      <c r="D38" s="260"/>
      <c r="E38" s="260"/>
      <c r="F38" s="260"/>
      <c r="G38" s="260"/>
      <c r="H38" s="291"/>
    </row>
    <row r="39" spans="1:8" ht="18.75">
      <c r="A39" s="260"/>
      <c r="B39" s="260"/>
      <c r="C39" s="260"/>
      <c r="D39" s="260"/>
      <c r="E39" s="260"/>
      <c r="F39" s="260"/>
      <c r="G39" s="260"/>
      <c r="H39" s="291"/>
    </row>
    <row r="40" spans="1:8" ht="18.75">
      <c r="A40" s="260"/>
      <c r="B40" s="260"/>
      <c r="C40" s="260"/>
      <c r="D40" s="260"/>
      <c r="E40" s="260"/>
      <c r="F40" s="260"/>
      <c r="G40" s="260"/>
      <c r="H40" s="291"/>
    </row>
    <row r="41" spans="1:8" ht="18.75">
      <c r="A41" s="260"/>
      <c r="B41" s="260"/>
      <c r="C41" s="260"/>
      <c r="D41" s="260"/>
      <c r="E41" s="260"/>
      <c r="F41" s="260"/>
      <c r="G41" s="260"/>
      <c r="H41" s="291"/>
    </row>
    <row r="42" ht="18.75">
      <c r="H42" s="211"/>
    </row>
    <row r="43" ht="18.75">
      <c r="H43" s="211"/>
    </row>
    <row r="44" ht="18.75">
      <c r="H44" s="211"/>
    </row>
    <row r="45" ht="18.75">
      <c r="H45" s="211"/>
    </row>
    <row r="46" ht="18.75">
      <c r="H46" s="211"/>
    </row>
    <row r="47" ht="18.75">
      <c r="H47" s="211"/>
    </row>
    <row r="48" ht="18.75">
      <c r="H48" s="211"/>
    </row>
    <row r="49" ht="18.75">
      <c r="H49" s="211"/>
    </row>
    <row r="50" ht="18.75">
      <c r="H50" s="211"/>
    </row>
    <row r="51" ht="18.75">
      <c r="H51" s="211"/>
    </row>
    <row r="52" ht="18.75">
      <c r="H52" s="211"/>
    </row>
    <row r="53" ht="18.75">
      <c r="H53" s="211"/>
    </row>
    <row r="54" ht="18.75">
      <c r="H54" s="211"/>
    </row>
    <row r="55" ht="18.75">
      <c r="H55" s="211"/>
    </row>
    <row r="56" ht="18.75">
      <c r="H56" s="211"/>
    </row>
    <row r="57" ht="18.75">
      <c r="H57" s="211"/>
    </row>
    <row r="58" ht="18.75">
      <c r="H58" s="211"/>
    </row>
    <row r="59" ht="18.75">
      <c r="H59" s="211"/>
    </row>
    <row r="60" ht="18.75">
      <c r="H60" s="211"/>
    </row>
    <row r="61" ht="18.75">
      <c r="H61" s="211"/>
    </row>
    <row r="62" ht="18.75">
      <c r="H62" s="211"/>
    </row>
    <row r="63" ht="18.75">
      <c r="H63" s="211"/>
    </row>
    <row r="64" ht="18.75">
      <c r="H64" s="211"/>
    </row>
    <row r="65" ht="18.75">
      <c r="H65" s="211"/>
    </row>
  </sheetData>
  <printOptions/>
  <pageMargins left="0.21" right="0.23" top="0.6" bottom="0.53" header="0.31" footer="0.29"/>
  <pageSetup horizontalDpi="300" verticalDpi="300" orientation="portrait" paperSize="9" r:id="rId1"/>
  <headerFooter alignWithMargins="0">
    <oddFooter>&amp;C&amp;"VNI-Centur,Italic"&amp;10Trang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="75" zoomScaleNormal="75" workbookViewId="0" topLeftCell="A28">
      <selection activeCell="D3" sqref="D3:E41"/>
    </sheetView>
  </sheetViews>
  <sheetFormatPr defaultColWidth="9.140625" defaultRowHeight="12.75"/>
  <cols>
    <col min="1" max="1" width="34.57421875" style="221" customWidth="1"/>
    <col min="2" max="2" width="18.7109375" style="221" customWidth="1"/>
    <col min="3" max="3" width="10.7109375" style="221" customWidth="1"/>
    <col min="4" max="4" width="17.8515625" style="221" customWidth="1"/>
    <col min="5" max="5" width="18.28125" style="221" customWidth="1"/>
    <col min="6" max="16384" width="11.421875" style="221" customWidth="1"/>
  </cols>
  <sheetData>
    <row r="1" spans="1:5" ht="23.25" customHeight="1">
      <c r="A1" s="315" t="s">
        <v>378</v>
      </c>
      <c r="B1" s="316"/>
      <c r="C1" s="316"/>
      <c r="D1" s="233" t="s">
        <v>318</v>
      </c>
      <c r="E1" s="233" t="s">
        <v>276</v>
      </c>
    </row>
    <row r="2" spans="1:5" ht="18">
      <c r="A2" s="234" t="s">
        <v>379</v>
      </c>
      <c r="B2" s="235"/>
      <c r="C2" s="235"/>
      <c r="D2" s="317"/>
      <c r="E2" s="318"/>
    </row>
    <row r="3" spans="1:5" ht="18">
      <c r="A3" s="234" t="s">
        <v>380</v>
      </c>
      <c r="B3" s="235"/>
      <c r="C3" s="235"/>
      <c r="D3" s="317">
        <v>26000000</v>
      </c>
      <c r="E3" s="317">
        <v>34000000</v>
      </c>
    </row>
    <row r="4" spans="1:5" ht="18">
      <c r="A4" s="234" t="s">
        <v>381</v>
      </c>
      <c r="B4" s="235"/>
      <c r="C4" s="235"/>
      <c r="D4" s="317"/>
      <c r="E4" s="318"/>
    </row>
    <row r="5" spans="1:5" ht="18">
      <c r="A5" s="234" t="s">
        <v>382</v>
      </c>
      <c r="B5" s="235"/>
      <c r="C5" s="235"/>
      <c r="D5" s="317"/>
      <c r="E5" s="318"/>
    </row>
    <row r="6" spans="1:5" ht="18">
      <c r="A6" s="234" t="s">
        <v>383</v>
      </c>
      <c r="B6" s="235"/>
      <c r="C6" s="235"/>
      <c r="D6" s="317"/>
      <c r="E6" s="317"/>
    </row>
    <row r="7" spans="1:5" ht="18.75">
      <c r="A7" s="239"/>
      <c r="B7" s="241" t="s">
        <v>280</v>
      </c>
      <c r="C7" s="319"/>
      <c r="D7" s="320">
        <v>26000000</v>
      </c>
      <c r="E7" s="320">
        <v>34000000</v>
      </c>
    </row>
    <row r="8" spans="1:5" ht="18.75">
      <c r="A8" s="256" t="s">
        <v>384</v>
      </c>
      <c r="B8" s="316"/>
      <c r="C8" s="321"/>
      <c r="D8" s="233" t="s">
        <v>318</v>
      </c>
      <c r="E8" s="233" t="s">
        <v>276</v>
      </c>
    </row>
    <row r="9" spans="1:5" ht="18">
      <c r="A9" s="234" t="s">
        <v>385</v>
      </c>
      <c r="B9" s="235"/>
      <c r="C9" s="235"/>
      <c r="D9" s="322">
        <v>1995884800</v>
      </c>
      <c r="E9" s="322">
        <v>4872394280</v>
      </c>
    </row>
    <row r="10" spans="1:5" ht="18">
      <c r="A10" s="234" t="s">
        <v>386</v>
      </c>
      <c r="B10" s="235"/>
      <c r="C10" s="235"/>
      <c r="D10" s="317"/>
      <c r="E10" s="318"/>
    </row>
    <row r="11" spans="1:5" ht="18.75">
      <c r="A11" s="239"/>
      <c r="B11" s="241" t="s">
        <v>280</v>
      </c>
      <c r="C11" s="319"/>
      <c r="D11" s="323">
        <v>1995884800</v>
      </c>
      <c r="E11" s="323">
        <v>4872394280</v>
      </c>
    </row>
    <row r="12" spans="1:5" ht="18.75">
      <c r="A12" s="324" t="s">
        <v>387</v>
      </c>
      <c r="B12" s="325"/>
      <c r="C12" s="325"/>
      <c r="D12" s="233" t="s">
        <v>318</v>
      </c>
      <c r="E12" s="233" t="s">
        <v>276</v>
      </c>
    </row>
    <row r="13" spans="1:5" ht="18">
      <c r="A13" s="234" t="s">
        <v>388</v>
      </c>
      <c r="B13" s="325"/>
      <c r="C13" s="325"/>
      <c r="D13" s="317">
        <v>157283896</v>
      </c>
      <c r="E13" s="317">
        <v>127774127</v>
      </c>
    </row>
    <row r="14" spans="1:5" ht="18">
      <c r="A14" s="234" t="s">
        <v>389</v>
      </c>
      <c r="B14" s="325"/>
      <c r="C14" s="325"/>
      <c r="D14" s="317">
        <v>0</v>
      </c>
      <c r="E14" s="317">
        <v>0</v>
      </c>
    </row>
    <row r="15" spans="1:5" ht="18">
      <c r="A15" s="234" t="s">
        <v>390</v>
      </c>
      <c r="B15" s="325"/>
      <c r="C15" s="325"/>
      <c r="D15" s="317">
        <v>0</v>
      </c>
      <c r="E15" s="317">
        <v>16442927</v>
      </c>
    </row>
    <row r="16" spans="1:5" ht="18.75">
      <c r="A16" s="234" t="s">
        <v>391</v>
      </c>
      <c r="B16" s="326"/>
      <c r="C16" s="326"/>
      <c r="D16" s="317">
        <v>0</v>
      </c>
      <c r="E16" s="317">
        <v>0</v>
      </c>
    </row>
    <row r="17" spans="1:5" ht="18.75">
      <c r="A17" s="234" t="s">
        <v>392</v>
      </c>
      <c r="B17" s="326"/>
      <c r="C17" s="326"/>
      <c r="D17" s="317">
        <v>1939000</v>
      </c>
      <c r="E17" s="317">
        <v>0</v>
      </c>
    </row>
    <row r="18" spans="1:5" ht="18">
      <c r="A18" s="234" t="s">
        <v>393</v>
      </c>
      <c r="B18" s="325"/>
      <c r="C18" s="325"/>
      <c r="D18" s="317">
        <v>0</v>
      </c>
      <c r="E18" s="317">
        <v>0</v>
      </c>
    </row>
    <row r="19" spans="1:5" ht="18.75">
      <c r="A19" s="234" t="s">
        <v>394</v>
      </c>
      <c r="B19" s="327"/>
      <c r="C19" s="327"/>
      <c r="D19" s="317">
        <v>0</v>
      </c>
      <c r="E19" s="317">
        <v>0</v>
      </c>
    </row>
    <row r="20" spans="1:5" ht="18">
      <c r="A20" s="234" t="s">
        <v>395</v>
      </c>
      <c r="B20" s="235"/>
      <c r="C20" s="235"/>
      <c r="D20" s="317">
        <v>0</v>
      </c>
      <c r="E20" s="317">
        <v>0</v>
      </c>
    </row>
    <row r="21" spans="1:5" ht="18">
      <c r="A21" s="328" t="s">
        <v>396</v>
      </c>
      <c r="B21" s="329"/>
      <c r="C21" s="329"/>
      <c r="D21" s="317">
        <v>0</v>
      </c>
      <c r="E21" s="317">
        <v>0</v>
      </c>
    </row>
    <row r="22" spans="1:5" ht="18.75">
      <c r="A22" s="239"/>
      <c r="B22" s="241" t="s">
        <v>280</v>
      </c>
      <c r="C22" s="319"/>
      <c r="D22" s="243">
        <v>159222896</v>
      </c>
      <c r="E22" s="243">
        <v>144217054</v>
      </c>
    </row>
    <row r="23" spans="1:5" ht="28.5" customHeight="1">
      <c r="A23" s="315" t="s">
        <v>397</v>
      </c>
      <c r="B23" s="316"/>
      <c r="C23" s="316"/>
      <c r="D23" s="233" t="s">
        <v>318</v>
      </c>
      <c r="E23" s="233" t="s">
        <v>276</v>
      </c>
    </row>
    <row r="24" spans="1:5" ht="18">
      <c r="A24" s="234" t="s">
        <v>398</v>
      </c>
      <c r="B24" s="235"/>
      <c r="C24" s="235"/>
      <c r="D24" s="322"/>
      <c r="E24" s="330"/>
    </row>
    <row r="25" spans="1:5" ht="18">
      <c r="A25" s="234" t="s">
        <v>399</v>
      </c>
      <c r="B25" s="235"/>
      <c r="C25" s="235"/>
      <c r="D25" s="317">
        <v>4150497</v>
      </c>
      <c r="E25" s="317">
        <v>9220285</v>
      </c>
    </row>
    <row r="26" spans="1:5" ht="18">
      <c r="A26" s="234" t="s">
        <v>400</v>
      </c>
      <c r="B26" s="235"/>
      <c r="C26" s="235"/>
      <c r="D26" s="317">
        <v>1640636</v>
      </c>
      <c r="E26" s="317">
        <v>1640636</v>
      </c>
    </row>
    <row r="27" spans="1:5" ht="18">
      <c r="A27" s="234" t="s">
        <v>401</v>
      </c>
      <c r="B27" s="235"/>
      <c r="C27" s="235"/>
      <c r="D27" s="317">
        <v>0</v>
      </c>
      <c r="E27" s="317">
        <v>0</v>
      </c>
    </row>
    <row r="28" spans="1:5" ht="18">
      <c r="A28" s="234" t="s">
        <v>402</v>
      </c>
      <c r="B28" s="235"/>
      <c r="C28" s="235"/>
      <c r="D28" s="317">
        <v>125035000</v>
      </c>
      <c r="E28" s="317">
        <v>125035000</v>
      </c>
    </row>
    <row r="29" spans="1:5" ht="18">
      <c r="A29" s="234" t="s">
        <v>403</v>
      </c>
      <c r="B29" s="235"/>
      <c r="C29" s="235"/>
      <c r="D29" s="317"/>
      <c r="E29" s="317"/>
    </row>
    <row r="30" spans="1:5" ht="18">
      <c r="A30" s="234" t="s">
        <v>404</v>
      </c>
      <c r="B30" s="235"/>
      <c r="C30" s="235"/>
      <c r="D30" s="317"/>
      <c r="E30" s="317"/>
    </row>
    <row r="31" spans="1:5" ht="18">
      <c r="A31" s="234" t="s">
        <v>405</v>
      </c>
      <c r="B31" s="235"/>
      <c r="C31" s="235"/>
      <c r="D31" s="317">
        <v>1647004706</v>
      </c>
      <c r="E31" s="317">
        <v>575552706</v>
      </c>
    </row>
    <row r="32" spans="1:5" ht="18.75">
      <c r="A32" s="239"/>
      <c r="B32" s="241" t="s">
        <v>280</v>
      </c>
      <c r="C32" s="319"/>
      <c r="D32" s="331">
        <v>1777830839</v>
      </c>
      <c r="E32" s="331">
        <v>711448627</v>
      </c>
    </row>
    <row r="33" spans="1:5" ht="23.25" customHeight="1">
      <c r="A33" s="332" t="s">
        <v>406</v>
      </c>
      <c r="B33" s="235"/>
      <c r="C33" s="235"/>
      <c r="D33" s="233" t="s">
        <v>318</v>
      </c>
      <c r="E33" s="233" t="s">
        <v>276</v>
      </c>
    </row>
    <row r="34" spans="1:5" ht="18">
      <c r="A34" s="234" t="s">
        <v>407</v>
      </c>
      <c r="B34" s="235"/>
      <c r="C34" s="235"/>
      <c r="D34" s="322"/>
      <c r="E34" s="330"/>
    </row>
    <row r="35" spans="1:5" ht="18">
      <c r="A35" s="234" t="s">
        <v>408</v>
      </c>
      <c r="B35" s="235"/>
      <c r="C35" s="235"/>
      <c r="D35" s="317"/>
      <c r="E35" s="318"/>
    </row>
    <row r="36" spans="1:5" ht="18">
      <c r="A36" s="234" t="s">
        <v>409</v>
      </c>
      <c r="B36" s="235"/>
      <c r="C36" s="235"/>
      <c r="D36" s="317"/>
      <c r="E36" s="318"/>
    </row>
    <row r="37" spans="1:5" ht="18">
      <c r="A37" s="234" t="s">
        <v>410</v>
      </c>
      <c r="B37" s="235"/>
      <c r="C37" s="235"/>
      <c r="D37" s="317"/>
      <c r="E37" s="318"/>
    </row>
    <row r="38" spans="1:5" ht="18">
      <c r="A38" s="234" t="s">
        <v>411</v>
      </c>
      <c r="B38" s="235"/>
      <c r="C38" s="235"/>
      <c r="D38" s="317"/>
      <c r="E38" s="318"/>
    </row>
    <row r="39" spans="1:5" ht="18">
      <c r="A39" s="234" t="s">
        <v>412</v>
      </c>
      <c r="B39" s="235"/>
      <c r="C39" s="235"/>
      <c r="D39" s="317"/>
      <c r="E39" s="318"/>
    </row>
    <row r="40" spans="1:5" ht="18">
      <c r="A40" s="234" t="s">
        <v>413</v>
      </c>
      <c r="B40" s="235"/>
      <c r="C40" s="235"/>
      <c r="D40" s="317"/>
      <c r="E40" s="318"/>
    </row>
    <row r="41" spans="1:5" ht="18" customHeight="1">
      <c r="A41" s="239"/>
      <c r="B41" s="241" t="s">
        <v>280</v>
      </c>
      <c r="C41" s="319"/>
      <c r="D41" s="333"/>
      <c r="E41" s="333"/>
    </row>
    <row r="42" spans="1:6" ht="18">
      <c r="A42" s="235"/>
      <c r="B42" s="235"/>
      <c r="C42" s="235"/>
      <c r="D42" s="235"/>
      <c r="E42" s="235"/>
      <c r="F42" s="235"/>
    </row>
    <row r="43" spans="1:6" ht="18">
      <c r="A43" s="334"/>
      <c r="B43" s="235"/>
      <c r="C43" s="235"/>
      <c r="D43" s="235"/>
      <c r="E43" s="235"/>
      <c r="F43" s="235"/>
    </row>
    <row r="44" spans="1:6" ht="18">
      <c r="A44" s="334"/>
      <c r="B44" s="235"/>
      <c r="C44" s="235"/>
      <c r="D44" s="235"/>
      <c r="E44" s="235"/>
      <c r="F44" s="235"/>
    </row>
    <row r="45" spans="1:6" ht="18">
      <c r="A45" s="235"/>
      <c r="B45" s="235"/>
      <c r="C45" s="235"/>
      <c r="D45" s="235"/>
      <c r="E45" s="235"/>
      <c r="F45" s="235"/>
    </row>
    <row r="46" spans="1:5" ht="18">
      <c r="A46" s="235"/>
      <c r="B46" s="235"/>
      <c r="C46" s="235"/>
      <c r="D46" s="235"/>
      <c r="E46" s="235"/>
    </row>
  </sheetData>
  <printOptions/>
  <pageMargins left="0.32" right="0.31" top="0.63" bottom="0.5" header="0.29" footer="0.24"/>
  <pageSetup horizontalDpi="300" verticalDpi="300" orientation="portrait" paperSize="9" r:id="rId1"/>
  <headerFooter alignWithMargins="0">
    <oddFooter>&amp;C&amp;"VNI-Centur,Italic"&amp;10Trang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3">
      <pane xSplit="1" ySplit="3" topLeftCell="J17" activePane="bottomRight" state="frozen"/>
      <selection pane="topLeft" activeCell="A3" sqref="A3"/>
      <selection pane="topRight" activeCell="B3" sqref="B3"/>
      <selection pane="bottomLeft" activeCell="A6" sqref="A6"/>
      <selection pane="bottomRight" activeCell="F28" sqref="F28"/>
    </sheetView>
  </sheetViews>
  <sheetFormatPr defaultColWidth="9.140625" defaultRowHeight="12.75"/>
  <cols>
    <col min="1" max="1" width="27.7109375" style="235" customWidth="1"/>
    <col min="2" max="2" width="15.57421875" style="235" customWidth="1"/>
    <col min="3" max="3" width="8.140625" style="235" customWidth="1"/>
    <col min="4" max="4" width="7.57421875" style="235" customWidth="1"/>
    <col min="5" max="5" width="5.00390625" style="235" customWidth="1"/>
    <col min="6" max="6" width="6.140625" style="235" customWidth="1"/>
    <col min="7" max="7" width="8.57421875" style="235" customWidth="1"/>
    <col min="8" max="8" width="15.421875" style="235" customWidth="1"/>
    <col min="9" max="9" width="14.421875" style="235" customWidth="1"/>
    <col min="10" max="10" width="9.8515625" style="235" customWidth="1"/>
    <col min="11" max="11" width="14.28125" style="235" customWidth="1"/>
    <col min="12" max="12" width="15.7109375" style="235" customWidth="1"/>
    <col min="13" max="16384" width="11.421875" style="235" customWidth="1"/>
  </cols>
  <sheetData>
    <row r="1" ht="18.75">
      <c r="A1" s="335" t="s">
        <v>414</v>
      </c>
    </row>
    <row r="2" ht="18">
      <c r="A2" s="235" t="s">
        <v>415</v>
      </c>
    </row>
    <row r="3" spans="1:12" s="291" customFormat="1" ht="15.75">
      <c r="A3" s="336"/>
      <c r="B3" s="265" t="s">
        <v>416</v>
      </c>
      <c r="C3" s="337" t="s">
        <v>417</v>
      </c>
      <c r="D3" s="337" t="s">
        <v>418</v>
      </c>
      <c r="E3" s="265" t="s">
        <v>419</v>
      </c>
      <c r="F3" s="338" t="s">
        <v>420</v>
      </c>
      <c r="G3" s="339" t="s">
        <v>421</v>
      </c>
      <c r="H3" s="339" t="s">
        <v>422</v>
      </c>
      <c r="I3" s="339" t="s">
        <v>423</v>
      </c>
      <c r="J3" s="339" t="s">
        <v>424</v>
      </c>
      <c r="K3" s="265" t="s">
        <v>425</v>
      </c>
      <c r="L3" s="265"/>
    </row>
    <row r="4" spans="1:12" s="291" customFormat="1" ht="15.75">
      <c r="A4" s="340"/>
      <c r="B4" s="268" t="s">
        <v>426</v>
      </c>
      <c r="C4" s="341" t="s">
        <v>427</v>
      </c>
      <c r="D4" s="341" t="s">
        <v>428</v>
      </c>
      <c r="E4" s="268" t="s">
        <v>429</v>
      </c>
      <c r="F4" s="268" t="s">
        <v>430</v>
      </c>
      <c r="G4" s="342" t="s">
        <v>431</v>
      </c>
      <c r="H4" s="342" t="s">
        <v>432</v>
      </c>
      <c r="I4" s="342" t="s">
        <v>433</v>
      </c>
      <c r="J4" s="342" t="s">
        <v>434</v>
      </c>
      <c r="K4" s="268" t="s">
        <v>435</v>
      </c>
      <c r="L4" s="268" t="s">
        <v>280</v>
      </c>
    </row>
    <row r="5" spans="1:12" s="291" customFormat="1" ht="15.75">
      <c r="A5" s="343"/>
      <c r="B5" s="271" t="s">
        <v>436</v>
      </c>
      <c r="C5" s="344" t="s">
        <v>437</v>
      </c>
      <c r="D5" s="344" t="s">
        <v>438</v>
      </c>
      <c r="E5" s="271" t="s">
        <v>439</v>
      </c>
      <c r="F5" s="271" t="s">
        <v>440</v>
      </c>
      <c r="G5" s="345" t="s">
        <v>441</v>
      </c>
      <c r="H5" s="345"/>
      <c r="I5" s="345"/>
      <c r="J5" s="345" t="s">
        <v>436</v>
      </c>
      <c r="K5" s="271" t="s">
        <v>442</v>
      </c>
      <c r="L5" s="271"/>
    </row>
    <row r="6" spans="1:12" s="347" customFormat="1" ht="18">
      <c r="A6" s="346" t="s">
        <v>443</v>
      </c>
      <c r="B6" s="346">
        <v>1</v>
      </c>
      <c r="C6" s="346">
        <v>2</v>
      </c>
      <c r="D6" s="346"/>
      <c r="E6" s="346">
        <v>3</v>
      </c>
      <c r="F6" s="346">
        <v>4</v>
      </c>
      <c r="G6" s="346">
        <v>5</v>
      </c>
      <c r="H6" s="346">
        <v>6</v>
      </c>
      <c r="I6" s="346">
        <v>7</v>
      </c>
      <c r="J6" s="346">
        <v>8</v>
      </c>
      <c r="K6" s="346">
        <v>9</v>
      </c>
      <c r="L6" s="346">
        <v>9</v>
      </c>
    </row>
    <row r="7" spans="1:12" s="334" customFormat="1" ht="17.25">
      <c r="A7" s="348" t="s">
        <v>444</v>
      </c>
      <c r="B7" s="349">
        <v>10766000000</v>
      </c>
      <c r="C7" s="349">
        <v>0</v>
      </c>
      <c r="D7" s="349">
        <v>0</v>
      </c>
      <c r="E7" s="349">
        <v>0</v>
      </c>
      <c r="F7" s="349">
        <v>0</v>
      </c>
      <c r="G7" s="349">
        <v>0</v>
      </c>
      <c r="H7" s="349">
        <v>1184869158</v>
      </c>
      <c r="I7" s="349">
        <v>888687255</v>
      </c>
      <c r="J7" s="349">
        <v>0</v>
      </c>
      <c r="K7" s="349">
        <v>1023402273</v>
      </c>
      <c r="L7" s="349">
        <v>13862958686</v>
      </c>
    </row>
    <row r="8" spans="1:12" ht="18">
      <c r="A8" s="350" t="s">
        <v>445</v>
      </c>
      <c r="B8" s="351"/>
      <c r="C8" s="351"/>
      <c r="D8" s="351"/>
      <c r="E8" s="351"/>
      <c r="F8" s="352"/>
      <c r="G8" s="351"/>
      <c r="H8" s="351"/>
      <c r="I8" s="351"/>
      <c r="J8" s="351"/>
      <c r="K8" s="351"/>
      <c r="L8" s="352">
        <v>0</v>
      </c>
    </row>
    <row r="9" spans="1:12" ht="18">
      <c r="A9" s="350" t="s">
        <v>446</v>
      </c>
      <c r="B9" s="351"/>
      <c r="C9" s="351"/>
      <c r="D9" s="351"/>
      <c r="E9" s="351"/>
      <c r="F9" s="352"/>
      <c r="G9" s="351">
        <v>150003</v>
      </c>
      <c r="H9" s="351">
        <v>476167491</v>
      </c>
      <c r="I9" s="351">
        <v>187912745</v>
      </c>
      <c r="J9" s="351"/>
      <c r="K9" s="351">
        <v>4517011336</v>
      </c>
      <c r="L9" s="351">
        <v>5181241575</v>
      </c>
    </row>
    <row r="10" spans="1:12" ht="18">
      <c r="A10" s="353" t="s">
        <v>447</v>
      </c>
      <c r="B10" s="354"/>
      <c r="C10" s="354"/>
      <c r="D10" s="354"/>
      <c r="E10" s="354"/>
      <c r="F10" s="355"/>
      <c r="G10" s="354"/>
      <c r="H10" s="354"/>
      <c r="I10" s="354"/>
      <c r="J10" s="354"/>
      <c r="K10" s="354"/>
      <c r="L10" s="354">
        <v>0</v>
      </c>
    </row>
    <row r="11" spans="1:12" ht="18">
      <c r="A11" s="350" t="s">
        <v>448</v>
      </c>
      <c r="B11" s="351"/>
      <c r="C11" s="351"/>
      <c r="D11" s="351"/>
      <c r="E11" s="351"/>
      <c r="F11" s="352"/>
      <c r="G11" s="351"/>
      <c r="H11" s="351"/>
      <c r="I11" s="351"/>
      <c r="J11" s="351"/>
      <c r="K11" s="351"/>
      <c r="L11" s="351">
        <v>0</v>
      </c>
    </row>
    <row r="12" spans="1:12" ht="18">
      <c r="A12" s="350" t="s">
        <v>449</v>
      </c>
      <c r="B12" s="351"/>
      <c r="C12" s="351"/>
      <c r="D12" s="351"/>
      <c r="E12" s="351"/>
      <c r="F12" s="352"/>
      <c r="G12" s="351"/>
      <c r="H12" s="351"/>
      <c r="I12" s="351"/>
      <c r="J12" s="351"/>
      <c r="K12" s="351"/>
      <c r="L12" s="351">
        <v>0</v>
      </c>
    </row>
    <row r="13" spans="1:12" ht="18" customHeight="1">
      <c r="A13" s="356" t="s">
        <v>450</v>
      </c>
      <c r="B13" s="357"/>
      <c r="C13" s="357"/>
      <c r="D13" s="357"/>
      <c r="E13" s="357"/>
      <c r="F13" s="357"/>
      <c r="G13" s="351">
        <v>150003</v>
      </c>
      <c r="H13" s="351"/>
      <c r="I13" s="351"/>
      <c r="J13" s="351"/>
      <c r="K13" s="351">
        <v>4267260159</v>
      </c>
      <c r="L13" s="351">
        <v>4267410162</v>
      </c>
    </row>
    <row r="14" spans="1:12" s="360" customFormat="1" ht="39" customHeight="1">
      <c r="A14" s="358" t="s">
        <v>451</v>
      </c>
      <c r="B14" s="359">
        <v>10766000000</v>
      </c>
      <c r="C14" s="359">
        <v>0</v>
      </c>
      <c r="D14" s="359">
        <v>0</v>
      </c>
      <c r="E14" s="359">
        <v>0</v>
      </c>
      <c r="F14" s="359">
        <v>0</v>
      </c>
      <c r="G14" s="359">
        <v>0</v>
      </c>
      <c r="H14" s="359">
        <v>1661036649</v>
      </c>
      <c r="I14" s="359">
        <v>1076600000</v>
      </c>
      <c r="J14" s="359">
        <v>0</v>
      </c>
      <c r="K14" s="359">
        <v>1273153450</v>
      </c>
      <c r="L14" s="359">
        <v>14776790099</v>
      </c>
    </row>
    <row r="15" spans="1:12" ht="18">
      <c r="A15" s="350" t="s">
        <v>452</v>
      </c>
      <c r="B15" s="351"/>
      <c r="C15" s="361"/>
      <c r="D15" s="361"/>
      <c r="E15" s="361"/>
      <c r="F15" s="361"/>
      <c r="G15" s="361"/>
      <c r="H15" s="351"/>
      <c r="I15" s="351"/>
      <c r="J15" s="351"/>
      <c r="K15" s="351"/>
      <c r="L15" s="351"/>
    </row>
    <row r="16" spans="1:12" ht="18">
      <c r="A16" s="350" t="s">
        <v>453</v>
      </c>
      <c r="B16" s="361"/>
      <c r="C16" s="361"/>
      <c r="D16" s="361"/>
      <c r="E16" s="361"/>
      <c r="F16" s="361"/>
      <c r="G16" s="361"/>
      <c r="H16" s="351">
        <v>452015268</v>
      </c>
      <c r="I16" s="351"/>
      <c r="J16" s="351"/>
      <c r="K16" s="351">
        <v>4511306074</v>
      </c>
      <c r="L16" s="351">
        <v>4963321342</v>
      </c>
    </row>
    <row r="17" spans="1:12" ht="18">
      <c r="A17" s="353" t="s">
        <v>447</v>
      </c>
      <c r="B17" s="354"/>
      <c r="C17" s="354"/>
      <c r="D17" s="354"/>
      <c r="E17" s="354"/>
      <c r="F17" s="354"/>
      <c r="G17" s="354">
        <v>381028</v>
      </c>
      <c r="H17" s="354"/>
      <c r="I17" s="354"/>
      <c r="J17" s="354"/>
      <c r="K17" s="354"/>
      <c r="L17" s="354">
        <v>381028</v>
      </c>
    </row>
    <row r="18" spans="1:12" ht="18">
      <c r="A18" s="350" t="s">
        <v>454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>
        <v>0</v>
      </c>
    </row>
    <row r="19" spans="1:12" ht="18">
      <c r="A19" s="350" t="s">
        <v>455</v>
      </c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51">
        <v>0</v>
      </c>
    </row>
    <row r="20" spans="1:12" ht="18">
      <c r="A20" s="356" t="s">
        <v>450</v>
      </c>
      <c r="B20" s="362"/>
      <c r="C20" s="362"/>
      <c r="D20" s="362"/>
      <c r="E20" s="362"/>
      <c r="F20" s="362"/>
      <c r="G20" s="362"/>
      <c r="H20" s="362"/>
      <c r="I20" s="362"/>
      <c r="J20" s="362"/>
      <c r="K20" s="362">
        <v>4251574730</v>
      </c>
      <c r="L20" s="351">
        <v>4251574730</v>
      </c>
    </row>
    <row r="21" spans="1:12" s="334" customFormat="1" ht="17.25">
      <c r="A21" s="363" t="s">
        <v>456</v>
      </c>
      <c r="B21" s="364">
        <v>10766000000</v>
      </c>
      <c r="C21" s="364">
        <v>0</v>
      </c>
      <c r="D21" s="364">
        <v>0</v>
      </c>
      <c r="E21" s="364">
        <v>0</v>
      </c>
      <c r="F21" s="364">
        <v>0</v>
      </c>
      <c r="G21" s="365">
        <v>381028</v>
      </c>
      <c r="H21" s="365">
        <v>2113051917</v>
      </c>
      <c r="I21" s="365">
        <v>1076600000</v>
      </c>
      <c r="J21" s="364">
        <v>0</v>
      </c>
      <c r="K21" s="364">
        <v>1532884794</v>
      </c>
      <c r="L21" s="364">
        <v>15488917739</v>
      </c>
    </row>
    <row r="22" spans="1:12" ht="21.75" customHeight="1">
      <c r="A22" s="366" t="s">
        <v>457</v>
      </c>
      <c r="B22" s="321"/>
      <c r="C22" s="321"/>
      <c r="D22" s="321"/>
      <c r="E22" s="321"/>
      <c r="F22" s="316"/>
      <c r="G22" s="367" t="s">
        <v>458</v>
      </c>
      <c r="H22" s="368" t="s">
        <v>318</v>
      </c>
      <c r="I22" s="369"/>
      <c r="J22" s="370" t="s">
        <v>459</v>
      </c>
      <c r="K22" s="371"/>
      <c r="L22" s="372"/>
    </row>
    <row r="23" spans="1:12" s="335" customFormat="1" ht="18.75">
      <c r="A23" s="373" t="s">
        <v>460</v>
      </c>
      <c r="B23" s="374"/>
      <c r="C23" s="375"/>
      <c r="D23" s="375"/>
      <c r="E23" s="376"/>
      <c r="F23" s="377"/>
      <c r="G23" s="378"/>
      <c r="H23" s="379" t="s">
        <v>461</v>
      </c>
      <c r="I23" s="380"/>
      <c r="J23" s="376"/>
      <c r="K23" s="379" t="s">
        <v>461</v>
      </c>
      <c r="L23" s="381"/>
    </row>
    <row r="24" spans="1:12" ht="18">
      <c r="A24" s="245" t="s">
        <v>462</v>
      </c>
      <c r="B24" s="382"/>
      <c r="C24" s="383"/>
      <c r="D24" s="383"/>
      <c r="E24" s="382"/>
      <c r="F24" s="384"/>
      <c r="G24" s="385"/>
      <c r="H24" s="383" t="s">
        <v>463</v>
      </c>
      <c r="I24" s="318"/>
      <c r="J24" s="382"/>
      <c r="K24" s="383" t="s">
        <v>463</v>
      </c>
      <c r="L24" s="248"/>
    </row>
    <row r="25" spans="1:12" ht="18">
      <c r="A25" s="245" t="s">
        <v>464</v>
      </c>
      <c r="B25" s="382"/>
      <c r="C25" s="382"/>
      <c r="D25" s="382"/>
      <c r="E25" s="382"/>
      <c r="F25" s="318"/>
      <c r="G25" s="385"/>
      <c r="H25" s="382"/>
      <c r="I25" s="318"/>
      <c r="J25" s="382"/>
      <c r="K25" s="382"/>
      <c r="L25" s="248"/>
    </row>
    <row r="26" spans="1:12" ht="18">
      <c r="A26" s="239" t="s">
        <v>465</v>
      </c>
      <c r="B26" s="386"/>
      <c r="C26" s="386"/>
      <c r="D26" s="386"/>
      <c r="E26" s="386"/>
      <c r="F26" s="319"/>
      <c r="G26" s="387"/>
      <c r="H26" s="386"/>
      <c r="I26" s="319"/>
      <c r="J26" s="386"/>
      <c r="K26" s="386"/>
      <c r="L26" s="242"/>
    </row>
    <row r="27" spans="1:12" ht="18.75">
      <c r="A27" s="388"/>
      <c r="B27" s="389" t="s">
        <v>280</v>
      </c>
      <c r="C27" s="390"/>
      <c r="D27" s="390"/>
      <c r="E27" s="371"/>
      <c r="F27" s="391"/>
      <c r="G27" s="392"/>
      <c r="H27" s="371"/>
      <c r="I27" s="393"/>
      <c r="J27" s="394"/>
      <c r="K27" s="395"/>
      <c r="L27" s="372"/>
    </row>
    <row r="28" spans="1:7" ht="18">
      <c r="A28" s="235" t="s">
        <v>466</v>
      </c>
      <c r="B28" s="325"/>
      <c r="C28" s="325"/>
      <c r="D28" s="325"/>
      <c r="E28" s="325"/>
      <c r="F28" s="325"/>
      <c r="G28" s="325"/>
    </row>
    <row r="29" spans="1:7" ht="18">
      <c r="A29" s="235" t="s">
        <v>467</v>
      </c>
      <c r="B29" s="325"/>
      <c r="C29" s="325"/>
      <c r="D29" s="325"/>
      <c r="E29" s="325"/>
      <c r="F29" s="325"/>
      <c r="G29" s="325"/>
    </row>
    <row r="30" spans="1:7" ht="18">
      <c r="A30" s="396"/>
      <c r="B30" s="325"/>
      <c r="C30" s="325"/>
      <c r="D30" s="325"/>
      <c r="E30" s="325"/>
      <c r="F30" s="325"/>
      <c r="G30" s="325"/>
    </row>
    <row r="31" spans="1:7" ht="18">
      <c r="A31" s="396"/>
      <c r="B31" s="325"/>
      <c r="C31" s="325"/>
      <c r="D31" s="325"/>
      <c r="E31" s="325"/>
      <c r="F31" s="325"/>
      <c r="G31" s="325"/>
    </row>
    <row r="32" spans="1:7" ht="18">
      <c r="A32" s="396"/>
      <c r="B32" s="325"/>
      <c r="C32" s="325"/>
      <c r="D32" s="325"/>
      <c r="E32" s="325"/>
      <c r="F32" s="325"/>
      <c r="G32" s="325"/>
    </row>
    <row r="33" spans="1:7" ht="18">
      <c r="A33" s="396"/>
      <c r="B33" s="325"/>
      <c r="C33" s="325"/>
      <c r="D33" s="325"/>
      <c r="E33" s="325"/>
      <c r="F33" s="325"/>
      <c r="G33" s="325"/>
    </row>
    <row r="34" spans="1:7" ht="18">
      <c r="A34" s="396"/>
      <c r="B34" s="325"/>
      <c r="C34" s="325"/>
      <c r="D34" s="325"/>
      <c r="E34" s="325"/>
      <c r="F34" s="325"/>
      <c r="G34" s="325"/>
    </row>
    <row r="35" spans="1:7" ht="18">
      <c r="A35" s="396"/>
      <c r="B35" s="325"/>
      <c r="C35" s="325"/>
      <c r="D35" s="325"/>
      <c r="E35" s="325"/>
      <c r="F35" s="325"/>
      <c r="G35" s="325"/>
    </row>
    <row r="36" spans="1:11" ht="18.75">
      <c r="A36" s="396"/>
      <c r="B36" s="325"/>
      <c r="C36" s="325"/>
      <c r="D36" s="325"/>
      <c r="E36" s="325"/>
      <c r="F36" s="325"/>
      <c r="G36" s="325"/>
      <c r="H36" s="335"/>
      <c r="I36" s="335"/>
      <c r="J36" s="335"/>
      <c r="K36" s="335"/>
    </row>
    <row r="37" spans="1:11" s="335" customFormat="1" ht="18.75">
      <c r="A37" s="397"/>
      <c r="B37" s="326"/>
      <c r="C37" s="326"/>
      <c r="D37" s="326"/>
      <c r="E37" s="326"/>
      <c r="F37" s="326"/>
      <c r="G37" s="326"/>
      <c r="H37" s="235"/>
      <c r="I37" s="235"/>
      <c r="J37" s="235"/>
      <c r="K37" s="235"/>
    </row>
    <row r="39" ht="18">
      <c r="A39" s="334"/>
    </row>
  </sheetData>
  <printOptions/>
  <pageMargins left="0.17" right="0.19" top="0.34" bottom="0.35" header="0.17" footer="0.17"/>
  <pageSetup horizontalDpi="300" verticalDpi="300" orientation="landscape" paperSize="9" r:id="rId1"/>
  <headerFooter alignWithMargins="0">
    <oddFooter>&amp;C&amp;"VNI-Centur,Italic"&amp;10Trang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zoomScale="75" zoomScaleNormal="75" workbookViewId="0" topLeftCell="A27">
      <selection activeCell="H17" sqref="H17"/>
    </sheetView>
  </sheetViews>
  <sheetFormatPr defaultColWidth="9.140625" defaultRowHeight="12.75"/>
  <cols>
    <col min="1" max="1" width="8.8515625" style="235" customWidth="1"/>
    <col min="2" max="2" width="5.00390625" style="235" customWidth="1"/>
    <col min="3" max="3" width="11.421875" style="235" customWidth="1"/>
    <col min="4" max="4" width="11.57421875" style="235" customWidth="1"/>
    <col min="5" max="6" width="11.421875" style="235" customWidth="1"/>
    <col min="7" max="7" width="5.7109375" style="235" customWidth="1"/>
    <col min="8" max="8" width="17.57421875" style="235" customWidth="1"/>
    <col min="9" max="9" width="18.00390625" style="235" customWidth="1"/>
    <col min="10" max="16384" width="11.421875" style="235" customWidth="1"/>
  </cols>
  <sheetData>
    <row r="1" spans="1:9" ht="24" customHeight="1">
      <c r="A1" s="398" t="s">
        <v>468</v>
      </c>
      <c r="B1" s="316"/>
      <c r="C1" s="316"/>
      <c r="D1" s="316"/>
      <c r="E1" s="316"/>
      <c r="F1" s="316"/>
      <c r="G1" s="399"/>
      <c r="H1" s="233" t="s">
        <v>108</v>
      </c>
      <c r="I1" s="233" t="s">
        <v>109</v>
      </c>
    </row>
    <row r="2" spans="1:9" ht="18">
      <c r="A2" s="234" t="s">
        <v>469</v>
      </c>
      <c r="G2" s="236"/>
      <c r="H2" s="238"/>
      <c r="I2" s="238"/>
    </row>
    <row r="3" spans="1:9" ht="18">
      <c r="A3" s="234"/>
      <c r="B3" s="235" t="s">
        <v>470</v>
      </c>
      <c r="G3" s="236"/>
      <c r="H3" s="238">
        <v>10766000000</v>
      </c>
      <c r="I3" s="238">
        <v>10766000000</v>
      </c>
    </row>
    <row r="4" spans="1:9" ht="18">
      <c r="A4" s="234"/>
      <c r="C4" s="235" t="s">
        <v>471</v>
      </c>
      <c r="G4" s="236"/>
      <c r="H4" s="238">
        <v>10766000000</v>
      </c>
      <c r="I4" s="238">
        <v>10766000000</v>
      </c>
    </row>
    <row r="5" spans="1:9" ht="18">
      <c r="A5" s="234"/>
      <c r="C5" s="235" t="s">
        <v>472</v>
      </c>
      <c r="G5" s="236"/>
      <c r="H5" s="238"/>
      <c r="I5" s="238"/>
    </row>
    <row r="6" spans="1:9" ht="18">
      <c r="A6" s="234"/>
      <c r="C6" s="235" t="s">
        <v>473</v>
      </c>
      <c r="G6" s="236"/>
      <c r="H6" s="238"/>
      <c r="I6" s="238"/>
    </row>
    <row r="7" spans="1:9" ht="18">
      <c r="A7" s="234"/>
      <c r="C7" s="235" t="s">
        <v>474</v>
      </c>
      <c r="G7" s="236"/>
      <c r="H7" s="238">
        <v>10766000000</v>
      </c>
      <c r="I7" s="238">
        <v>10766000000</v>
      </c>
    </row>
    <row r="8" spans="1:9" ht="18">
      <c r="A8" s="234"/>
      <c r="B8" s="235" t="s">
        <v>475</v>
      </c>
      <c r="G8" s="236"/>
      <c r="H8" s="255"/>
      <c r="I8" s="255"/>
    </row>
    <row r="9" spans="1:9" ht="21.75" customHeight="1">
      <c r="A9" s="398" t="s">
        <v>476</v>
      </c>
      <c r="B9" s="316"/>
      <c r="C9" s="316"/>
      <c r="D9" s="316"/>
      <c r="E9" s="316"/>
      <c r="F9" s="316"/>
      <c r="G9" s="316"/>
      <c r="H9" s="400"/>
      <c r="I9" s="401"/>
    </row>
    <row r="10" spans="1:9" ht="18">
      <c r="A10" s="234"/>
      <c r="B10" s="235" t="s">
        <v>477</v>
      </c>
      <c r="H10" s="325"/>
      <c r="I10" s="402"/>
    </row>
    <row r="11" spans="1:9" ht="18">
      <c r="A11" s="403"/>
      <c r="B11" s="254"/>
      <c r="C11" s="254" t="s">
        <v>478</v>
      </c>
      <c r="D11" s="254"/>
      <c r="E11" s="254"/>
      <c r="F11" s="254"/>
      <c r="G11" s="254"/>
      <c r="H11" s="404"/>
      <c r="I11" s="405"/>
    </row>
    <row r="12" spans="1:9" ht="20.25" customHeight="1">
      <c r="A12" s="406" t="s">
        <v>479</v>
      </c>
      <c r="G12" s="236"/>
      <c r="H12" s="233" t="s">
        <v>318</v>
      </c>
      <c r="I12" s="233" t="s">
        <v>276</v>
      </c>
    </row>
    <row r="13" spans="1:9" ht="18">
      <c r="A13" s="234"/>
      <c r="B13" s="235" t="s">
        <v>480</v>
      </c>
      <c r="G13" s="236"/>
      <c r="H13" s="238">
        <v>107660</v>
      </c>
      <c r="I13" s="238">
        <v>107660</v>
      </c>
    </row>
    <row r="14" spans="1:9" ht="18">
      <c r="A14" s="234"/>
      <c r="C14" s="235" t="s">
        <v>481</v>
      </c>
      <c r="G14" s="236"/>
      <c r="H14" s="238">
        <v>107660</v>
      </c>
      <c r="I14" s="238">
        <v>107660</v>
      </c>
    </row>
    <row r="15" spans="1:9" ht="18">
      <c r="A15" s="403"/>
      <c r="B15" s="407" t="s">
        <v>482</v>
      </c>
      <c r="C15" s="254"/>
      <c r="D15" s="254"/>
      <c r="E15" s="254"/>
      <c r="F15" s="254"/>
      <c r="G15" s="408"/>
      <c r="H15" s="255">
        <v>100000</v>
      </c>
      <c r="I15" s="255">
        <v>100000</v>
      </c>
    </row>
    <row r="16" spans="1:9" ht="18">
      <c r="A16" s="234" t="s">
        <v>483</v>
      </c>
      <c r="B16" s="334"/>
      <c r="G16" s="236"/>
      <c r="H16" s="233" t="s">
        <v>318</v>
      </c>
      <c r="I16" s="233" t="s">
        <v>276</v>
      </c>
    </row>
    <row r="17" spans="1:9" ht="18">
      <c r="A17" s="234" t="s">
        <v>484</v>
      </c>
      <c r="B17" s="334"/>
      <c r="G17" s="236"/>
      <c r="H17" s="238">
        <v>2113051917</v>
      </c>
      <c r="I17" s="238">
        <v>1661036649</v>
      </c>
    </row>
    <row r="18" spans="1:9" ht="18">
      <c r="A18" s="234" t="s">
        <v>485</v>
      </c>
      <c r="B18" s="334"/>
      <c r="G18" s="236"/>
      <c r="H18" s="238">
        <v>1076600000</v>
      </c>
      <c r="I18" s="238">
        <v>1076600000</v>
      </c>
    </row>
    <row r="19" spans="1:9" ht="18">
      <c r="A19" s="234" t="s">
        <v>486</v>
      </c>
      <c r="B19" s="334"/>
      <c r="G19" s="236"/>
      <c r="H19" s="238"/>
      <c r="I19" s="238"/>
    </row>
    <row r="20" spans="1:9" ht="18">
      <c r="A20" s="403" t="s">
        <v>487</v>
      </c>
      <c r="B20" s="407"/>
      <c r="C20" s="254"/>
      <c r="D20" s="254"/>
      <c r="E20" s="254"/>
      <c r="F20" s="254"/>
      <c r="G20" s="408"/>
      <c r="H20" s="255"/>
      <c r="I20" s="255"/>
    </row>
    <row r="21" spans="1:9" ht="18.75">
      <c r="A21" s="256" t="s">
        <v>488</v>
      </c>
      <c r="B21" s="409"/>
      <c r="C21" s="316"/>
      <c r="D21" s="316"/>
      <c r="E21" s="316"/>
      <c r="F21" s="316"/>
      <c r="G21" s="316"/>
      <c r="H21" s="410" t="s">
        <v>541</v>
      </c>
      <c r="I21" s="405"/>
    </row>
    <row r="22" spans="1:9" ht="18.75">
      <c r="A22" s="411" t="s">
        <v>489</v>
      </c>
      <c r="B22" s="407"/>
      <c r="C22" s="254"/>
      <c r="D22" s="254"/>
      <c r="E22" s="254"/>
      <c r="F22" s="254"/>
      <c r="G22" s="254"/>
      <c r="H22" s="233" t="s">
        <v>108</v>
      </c>
      <c r="I22" s="233" t="s">
        <v>109</v>
      </c>
    </row>
    <row r="23" spans="1:9" ht="21.75" customHeight="1">
      <c r="A23" s="315" t="s">
        <v>542</v>
      </c>
      <c r="B23" s="316"/>
      <c r="C23" s="316"/>
      <c r="D23" s="316"/>
      <c r="E23" s="316"/>
      <c r="F23" s="316"/>
      <c r="G23" s="399"/>
      <c r="H23" s="412">
        <v>32113680730</v>
      </c>
      <c r="I23" s="412">
        <v>32495470150</v>
      </c>
    </row>
    <row r="24" spans="1:9" ht="21" customHeight="1">
      <c r="A24" s="406" t="s">
        <v>490</v>
      </c>
      <c r="G24" s="236"/>
      <c r="H24" s="413"/>
      <c r="I24" s="413"/>
    </row>
    <row r="25" spans="1:9" ht="21" customHeight="1">
      <c r="A25" s="234"/>
      <c r="B25" s="235" t="s">
        <v>491</v>
      </c>
      <c r="G25" s="236"/>
      <c r="H25" s="238">
        <v>32113680730</v>
      </c>
      <c r="I25" s="238">
        <v>32495470150</v>
      </c>
    </row>
    <row r="26" spans="1:9" ht="18">
      <c r="A26" s="234"/>
      <c r="B26" s="235" t="s">
        <v>492</v>
      </c>
      <c r="G26" s="236"/>
      <c r="H26" s="238"/>
      <c r="I26" s="238"/>
    </row>
    <row r="27" spans="1:9" ht="21" customHeight="1">
      <c r="A27" s="324" t="s">
        <v>493</v>
      </c>
      <c r="G27" s="236"/>
      <c r="H27" s="238">
        <v>0</v>
      </c>
      <c r="I27" s="238">
        <v>0</v>
      </c>
    </row>
    <row r="28" spans="1:9" ht="18.75" customHeight="1">
      <c r="A28" s="406" t="s">
        <v>490</v>
      </c>
      <c r="G28" s="236"/>
      <c r="H28" s="238"/>
      <c r="I28" s="238"/>
    </row>
    <row r="29" spans="1:9" ht="21" customHeight="1">
      <c r="A29" s="406"/>
      <c r="B29" s="235" t="s">
        <v>494</v>
      </c>
      <c r="G29" s="236"/>
      <c r="H29" s="238"/>
      <c r="I29" s="238"/>
    </row>
    <row r="30" spans="1:9" ht="21" customHeight="1">
      <c r="A30" s="324"/>
      <c r="B30" s="235" t="s">
        <v>495</v>
      </c>
      <c r="G30" s="236"/>
      <c r="H30" s="238"/>
      <c r="I30" s="238"/>
    </row>
    <row r="31" spans="1:9" ht="21" customHeight="1">
      <c r="A31" s="324"/>
      <c r="B31" s="235" t="s">
        <v>496</v>
      </c>
      <c r="G31" s="236"/>
      <c r="H31" s="238"/>
      <c r="I31" s="238"/>
    </row>
    <row r="32" spans="1:9" ht="21" customHeight="1">
      <c r="A32" s="324" t="s">
        <v>543</v>
      </c>
      <c r="G32" s="236"/>
      <c r="H32" s="238">
        <v>32113680730</v>
      </c>
      <c r="I32" s="238">
        <v>32495470150</v>
      </c>
    </row>
    <row r="33" spans="1:9" ht="21" customHeight="1">
      <c r="A33" s="406" t="s">
        <v>490</v>
      </c>
      <c r="G33" s="236"/>
      <c r="H33" s="238"/>
      <c r="I33" s="238"/>
    </row>
    <row r="34" spans="1:9" ht="18">
      <c r="A34" s="234"/>
      <c r="B34" s="235" t="s">
        <v>497</v>
      </c>
      <c r="G34" s="236"/>
      <c r="H34" s="238"/>
      <c r="I34" s="238"/>
    </row>
    <row r="35" spans="1:9" ht="18">
      <c r="A35" s="234"/>
      <c r="B35" s="235" t="s">
        <v>498</v>
      </c>
      <c r="G35" s="236"/>
      <c r="H35" s="238"/>
      <c r="I35" s="238"/>
    </row>
    <row r="36" spans="1:9" ht="24.75" customHeight="1">
      <c r="A36" s="315" t="s">
        <v>499</v>
      </c>
      <c r="B36" s="316"/>
      <c r="C36" s="316"/>
      <c r="D36" s="316"/>
      <c r="E36" s="316"/>
      <c r="F36" s="316"/>
      <c r="G36" s="399"/>
      <c r="H36" s="233" t="s">
        <v>108</v>
      </c>
      <c r="I36" s="233" t="s">
        <v>109</v>
      </c>
    </row>
    <row r="37" spans="1:9" ht="18.75">
      <c r="A37" s="324"/>
      <c r="B37" s="235" t="s">
        <v>500</v>
      </c>
      <c r="G37" s="236"/>
      <c r="H37" s="238">
        <v>47928353</v>
      </c>
      <c r="I37" s="238">
        <v>42542632</v>
      </c>
    </row>
    <row r="38" spans="1:9" ht="18.75">
      <c r="A38" s="324"/>
      <c r="B38" s="235" t="s">
        <v>501</v>
      </c>
      <c r="G38" s="236"/>
      <c r="H38" s="238">
        <v>20900755774</v>
      </c>
      <c r="I38" s="238">
        <v>21193557815</v>
      </c>
    </row>
    <row r="39" spans="1:9" ht="18.75">
      <c r="A39" s="324"/>
      <c r="B39" s="235" t="s">
        <v>502</v>
      </c>
      <c r="G39" s="236"/>
      <c r="H39" s="238"/>
      <c r="I39" s="238"/>
    </row>
    <row r="40" spans="1:9" ht="18.75">
      <c r="A40" s="239"/>
      <c r="B40" s="240"/>
      <c r="C40" s="240"/>
      <c r="D40" s="240"/>
      <c r="E40" s="241" t="s">
        <v>280</v>
      </c>
      <c r="F40" s="240"/>
      <c r="G40" s="242"/>
      <c r="H40" s="243">
        <v>20948684127</v>
      </c>
      <c r="I40" s="243">
        <v>21236100447</v>
      </c>
    </row>
    <row r="41" ht="23.25" customHeight="1"/>
    <row r="45" ht="27.75" customHeight="1"/>
  </sheetData>
  <printOptions/>
  <pageMargins left="0.26" right="0.31" top="0.55" bottom="0.47" header="0.17" footer="0.17"/>
  <pageSetup horizontalDpi="300" verticalDpi="300" orientation="portrait" paperSize="9" r:id="rId1"/>
  <headerFooter alignWithMargins="0">
    <oddFooter>&amp;C&amp;"VNI-Centur,Italic"&amp;10Trang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dcterms:created xsi:type="dcterms:W3CDTF">2011-03-31T07:46:47Z</dcterms:created>
  <dcterms:modified xsi:type="dcterms:W3CDTF">2011-03-31T09:14:10Z</dcterms:modified>
  <cp:category/>
  <cp:version/>
  <cp:contentType/>
  <cp:contentStatus/>
</cp:coreProperties>
</file>